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false"/>
  <bookViews>
    <workbookView activeTab="0" autoFilterDateGrouping="true" firstSheet="0" minimized="false" showHorizontalScroll="true" showSheetTabs="true" showVerticalScroll="true" tabRatio="600" visibility="visible"/>
  </bookViews>
  <sheets>
    <sheet name="Instructions" sheetId="1" r:id="rId4"/>
    <sheet name="Responses" sheetId="2" r:id="rId5"/>
  </sheets>
  <definedNames/>
  <calcPr calcId="999999" calcMode="auto" calcCompleted="0" fullCalcOnLoad="1" forceFullCalc="1"/>
</workbook>
</file>

<file path=xl/sharedStrings.xml><?xml version="1.0" encoding="utf-8"?>
<sst xmlns="http://schemas.openxmlformats.org/spreadsheetml/2006/main" uniqueCount="57">
  <si>
    <t>8249003f40d2a695629087d81184ea668836e12a4f89a0a43a4853da136f4493fda891be30407aaa7fbe89e7ddf474ab04b844681bf06a1f5b8464fa919ecfdd2kHpYXQnFGKNjHAtBOM7hxyhFG2vuo7/oelXN1pcLa3HYu1UAoQcN79BEgzYPFFf</t>
  </si>
  <si>
    <t>Schedule D-2: Fluorescent Lamp Recycling/Disposal Costs (BT-36SU)</t>
  </si>
  <si>
    <t>Covers costs and services for the treatment, recycling, and disposal of hazardous, non- hazardous, and universal wastes. Firm fixed costs are required. All fees must be included and outlined in the comment section. Combining labor and disposal costs into a single line item will result in rejection of the proposal.  All requirements outlined in Section 7 of the RFP apply to all cost sheets.
Facilities and their management codes are to be listed on the sheet named: Schedule D Waste Management Facilities (BT-78KM) under the supporting documents.  Waste profiles are described in general in Appendix 2 of the RFP. For each profile, identify at least two treatment/disposal facilities (by reference number), the method code (e.g., H010 for metals recovery) for treatment/disposal at those facilities, and the contract cost regardless of which facility is used.
Instructions: Please provide the cost for each item or service. Specify information in the comments column or enter NA if you do not have any comments. NC State University is exempt from sales and/or use taxes on qualifying purchases. Tax exemption # 400021.</t>
  </si>
  <si>
    <t>Instructions</t>
  </si>
  <si>
    <t>- When pasting content, please use Paste Special as Text without any formatting.
- You can only submit text based responses, please do not use special characters like emojis.
- Please do not change the structure of any of the worksheets. Changing the structure will invalidate your submission.
- Any additional information outside of the given structure of the worksheets will not be visible to the purchaser.
- Please do not save this file in a different format. Saving this file in a different format will invalidate your submission.
- Please follow the instructions provided along with this file to submit it back to Bonfire.
- By default, every item has `No Bid` selected for the `Bid/No Bid Decision` column.
- If you decide to bid on an item, then you must select `Bid` in the `Bid/No Bid Decision` column and all of the other editable cells for the item must contain a valid value.
- If you decide not to bid on an item, then you must select `No Bid` in the `Bid/No Bid Decision` column and all of the other editable cells for the item must be blank.
- Please do not use Excel formulas in your responses.
- If you have any questions regarding the content of this file, please contact the appropriate purchaser.
- If you have any technical problems, please contact Bonfire at Support@GoBonfire.com.</t>
  </si>
  <si>
    <t>Responses</t>
  </si>
  <si>
    <t>Numeric</t>
  </si>
  <si>
    <t>Text</t>
  </si>
  <si>
    <t>Status</t>
  </si>
  <si>
    <t>Bid/No Bid Decision</t>
  </si>
  <si>
    <t>#</t>
  </si>
  <si>
    <t>Item Description</t>
  </si>
  <si>
    <t>Quantity Required</t>
  </si>
  <si>
    <t>Unit of Measure</t>
  </si>
  <si>
    <t>Unit Cost</t>
  </si>
  <si>
    <t>Treatment/Disposal Facility Reference No.</t>
  </si>
  <si>
    <t>Method Code</t>
  </si>
  <si>
    <t>Comments</t>
  </si>
  <si>
    <t>Total Unit Cost</t>
  </si>
  <si>
    <t>Helper:ResponseStatus</t>
  </si>
  <si>
    <t>BidTableItem:BidTableItemID</t>
  </si>
  <si>
    <t>BidTableItemResponse:IsBidding</t>
  </si>
  <si>
    <t>Helper:BidTableBasketOrderWithItemOrder</t>
  </si>
  <si>
    <t>BidTableItem:ItemName</t>
  </si>
  <si>
    <t>BidTableItem:288309</t>
  </si>
  <si>
    <t>BidTableItem:288312</t>
  </si>
  <si>
    <t>BidTableItemResponse:248797</t>
  </si>
  <si>
    <t>BidTableItemResponse:248799</t>
  </si>
  <si>
    <t>BidTableItemResponse:248800</t>
  </si>
  <si>
    <t>BidTableItemResponse:248801</t>
  </si>
  <si>
    <t>BidTableFormula:128067</t>
  </si>
  <si>
    <t>Fluorescent Lamp Recycling/Disposal 1</t>
  </si>
  <si>
    <t>No Bid</t>
  </si>
  <si>
    <t>#1-1</t>
  </si>
  <si>
    <t xml:space="preserve">
2' and 3' lamps
</t>
  </si>
  <si>
    <t>Per Foot</t>
  </si>
  <si>
    <t>#1-2</t>
  </si>
  <si>
    <t xml:space="preserve">
4' lamps
</t>
  </si>
  <si>
    <t>#1-3</t>
  </si>
  <si>
    <t xml:space="preserve">
6' lamps
</t>
  </si>
  <si>
    <t>#1-4</t>
  </si>
  <si>
    <t xml:space="preserve">
8' lamps
</t>
  </si>
  <si>
    <t>#1-5</t>
  </si>
  <si>
    <t xml:space="preserve">
Circular
</t>
  </si>
  <si>
    <t>#1-6</t>
  </si>
  <si>
    <t xml:space="preserve">
U-Bends
</t>
  </si>
  <si>
    <t>#1-7</t>
  </si>
  <si>
    <t xml:space="preserve">
Compact
</t>
  </si>
  <si>
    <t>Fluorescent Lamp Recycling/Disposal 2</t>
  </si>
  <si>
    <t>#2-1</t>
  </si>
  <si>
    <t>Each</t>
  </si>
  <si>
    <t>#2-2</t>
  </si>
  <si>
    <t>#2-3</t>
  </si>
  <si>
    <t>#2-4</t>
  </si>
  <si>
    <t>#2-5</t>
  </si>
  <si>
    <t>#2-6</t>
  </si>
  <si>
    <t>#2-7</t>
  </si>
</sst>
</file>

<file path=xl/styles.xml><?xml version="1.0" encoding="utf-8"?>
<styleSheet xmlns="http://schemas.openxmlformats.org/spreadsheetml/2006/main" xml:space="preserve">
  <numFmts count="1">
    <numFmt numFmtId="164" formatCode="[$$ ]#,##0.00_-"/>
  </numFmts>
  <fonts count="9">
    <font>
      <b val="0"/>
      <i val="0"/>
      <strike val="0"/>
      <u val="none"/>
      <sz val="12"/>
      <color rgb="FF000000"/>
      <name val="Arial"/>
    </font>
    <font>
      <b val="1"/>
      <i val="0"/>
      <strike val="0"/>
      <u val="none"/>
      <sz val="22"/>
      <color rgb="40404040"/>
      <name val="Arial"/>
    </font>
    <font>
      <b val="1"/>
      <i val="0"/>
      <strike val="0"/>
      <u val="none"/>
      <sz val="14"/>
      <color rgb="40404040"/>
      <name val="Arial"/>
    </font>
    <font>
      <b val="1"/>
      <i val="0"/>
      <strike val="0"/>
      <u val="none"/>
      <sz val="12"/>
      <color rgb="FF000000"/>
      <name val="Arial"/>
    </font>
    <font>
      <b val="1"/>
      <i val="0"/>
      <strike val="0"/>
      <u val="none"/>
      <sz val="12"/>
      <color rgb="FFFFFFFF"/>
      <name val="Arial"/>
    </font>
    <font>
      <b val="1"/>
      <i val="0"/>
      <strike val="0"/>
      <u val="none"/>
      <sz val="12"/>
      <color rgb="ff548ba1"/>
      <name val="Arial"/>
    </font>
    <font>
      <b val="1"/>
      <i val="0"/>
      <strike val="0"/>
      <u val="none"/>
      <sz val="18"/>
      <color rgb="40404040"/>
      <name val="Arial"/>
    </font>
    <font>
      <b val="1"/>
      <i val="0"/>
      <strike val="0"/>
      <u val="none"/>
      <sz val="16"/>
      <color rgb="FF000000"/>
      <name val="Arial"/>
    </font>
    <font>
      <b val="1"/>
      <i val="0"/>
      <strike val="0"/>
      <u val="none"/>
      <sz val="14"/>
      <color rgb="FF000000"/>
      <name val="Arial"/>
    </font>
  </fonts>
  <fills count="6">
    <fill>
      <patternFill patternType="none"/>
    </fill>
    <fill>
      <patternFill patternType="gray125"/>
    </fill>
    <fill>
      <patternFill patternType="solid">
        <fgColor rgb="FFFFFFFF"/>
        <bgColor rgb="FF000000"/>
      </patternFill>
    </fill>
    <fill>
      <patternFill patternType="solid">
        <fgColor rgb="f2f2f2f2"/>
        <bgColor rgb="FF000000"/>
      </patternFill>
    </fill>
    <fill>
      <patternFill patternType="solid">
        <fgColor rgb="ff5fadcf"/>
        <bgColor rgb="FF000000"/>
      </patternFill>
    </fill>
    <fill>
      <patternFill patternType="solid">
        <fgColor rgb="ff548ba1"/>
        <bgColor rgb="FF000000"/>
      </patternFill>
    </fill>
  </fills>
  <borders count="3">
    <border>
      <left/>
      <right/>
      <top/>
      <bottom/>
      <diagonal/>
    </border>
    <border>
      <left style="thin">
        <color rgb="ff548ba1"/>
      </left>
      <right style="thin">
        <color rgb="ff548ba1"/>
      </right>
      <top style="thin">
        <color rgb="ff548ba1"/>
      </top>
      <bottom style="thin">
        <color rgb="ff548ba1"/>
      </bottom>
      <diagonal/>
    </border>
    <border>
      <left style="thin">
        <color rgb="bfbfbfbf"/>
      </left>
      <right style="thin">
        <color rgb="bfbfbfbf"/>
      </right>
      <top style="thin">
        <color rgb="bfbfbfbf"/>
      </top>
      <bottom style="thin">
        <color rgb="bfbfbfbf"/>
      </bottom>
      <diagonal/>
    </border>
  </borders>
  <cellStyleXfs count="1">
    <xf numFmtId="0" fontId="0" fillId="0" borderId="0"/>
  </cellStyleXfs>
  <cellXfs count="19">
    <xf xfId="0" fontId="0" numFmtId="0" fillId="2" borderId="0" applyFont="0" applyNumberFormat="0" applyFill="0" applyBorder="0" applyAlignment="0" applyProtection="true">
      <protection locked="false"/>
    </xf>
    <xf xfId="0" fontId="0" numFmtId="0" fillId="2" borderId="0" applyFont="0" applyNumberFormat="0" applyFill="0" applyBorder="0" applyAlignment="0"/>
    <xf xfId="0" fontId="1" numFmtId="0" fillId="2" borderId="0" applyFont="1" applyNumberFormat="0" applyFill="0" applyBorder="0" applyAlignment="1">
      <alignment horizontal="left" vertical="center" textRotation="0" wrapText="true" shrinkToFit="false"/>
    </xf>
    <xf xfId="0" fontId="2" numFmtId="0" fillId="2" borderId="0" applyFont="1" applyNumberFormat="0" applyFill="0" applyBorder="0" applyAlignment="1">
      <alignment horizontal="left" vertical="center" textRotation="0" wrapText="true" shrinkToFit="false"/>
    </xf>
    <xf xfId="0" fontId="1" numFmtId="0" fillId="2" borderId="0" applyFont="1" applyNumberFormat="0" applyFill="0" applyBorder="0" applyAlignment="1">
      <alignment horizontal="left" vertical="center" textRotation="0" wrapText="false" shrinkToFit="false"/>
    </xf>
    <xf xfId="0" fontId="0" numFmtId="0" fillId="3" borderId="0" applyFont="0" applyNumberFormat="0" applyFill="1" applyBorder="0" applyAlignment="1">
      <alignment vertical="center" textRotation="0" wrapText="true" shrinkToFit="false"/>
    </xf>
    <xf xfId="0" fontId="3" numFmtId="0" fillId="2" borderId="0" applyFont="1" applyNumberFormat="0" applyFill="0" applyBorder="0" applyAlignment="1">
      <alignment horizontal="center" vertical="center" textRotation="0" wrapText="true" shrinkToFit="false"/>
    </xf>
    <xf xfId="0" fontId="4" numFmtId="0" fillId="4" borderId="0" applyFont="1" applyNumberFormat="0" applyFill="1" applyBorder="0" applyAlignment="1">
      <alignment horizontal="center" vertical="center" textRotation="0" wrapText="true" shrinkToFit="false"/>
    </xf>
    <xf xfId="0" fontId="0" numFmtId="0" fillId="2" borderId="0" applyFont="0" applyNumberFormat="0" applyFill="0" applyBorder="0" applyAlignment="1">
      <alignment horizontal="center" vertical="center" textRotation="0" wrapText="true" shrinkToFit="false"/>
    </xf>
    <xf xfId="0" fontId="4" numFmtId="0" fillId="5" borderId="0" applyFont="1" applyNumberFormat="0" applyFill="1" applyBorder="0" applyAlignment="1">
      <alignment horizontal="center" vertical="center" textRotation="0" wrapText="true" shrinkToFit="false"/>
    </xf>
    <xf xfId="0" fontId="5" numFmtId="0" fillId="2" borderId="1" applyFont="1" applyNumberFormat="0" applyFill="0" applyBorder="1" applyAlignment="1">
      <alignment horizontal="center" vertical="center" textRotation="0" wrapText="true" shrinkToFit="false"/>
    </xf>
    <xf xfId="0" fontId="6" numFmtId="0" fillId="2" borderId="0" applyFont="1" applyNumberFormat="0" applyFill="0" applyBorder="0" applyAlignment="1">
      <alignment horizontal="left" vertical="center" textRotation="0" wrapText="false" shrinkToFit="false"/>
    </xf>
    <xf xfId="0" fontId="0" numFmtId="0" fillId="3" borderId="2" applyFont="0" applyNumberFormat="0" applyFill="1" applyBorder="1" applyAlignment="1" applyProtection="true">
      <alignment horizontal="center" vertical="center" textRotation="0" wrapText="false" shrinkToFit="false"/>
      <protection locked="false"/>
    </xf>
    <xf xfId="0" fontId="3" numFmtId="0" fillId="3" borderId="2" applyFont="1" applyNumberFormat="0" applyFill="1" applyBorder="1" applyAlignment="1">
      <alignment horizontal="center" vertical="center" textRotation="0" wrapText="true" shrinkToFit="false"/>
    </xf>
    <xf xfId="0" fontId="0" numFmtId="0" fillId="3" borderId="2" applyFont="0" applyNumberFormat="0" applyFill="1" applyBorder="1" applyAlignment="1">
      <alignment horizontal="center" vertical="center" textRotation="0" wrapText="true" shrinkToFit="false"/>
    </xf>
    <xf xfId="0" fontId="7" numFmtId="0" fillId="3" borderId="2" applyFont="1" applyNumberFormat="0" applyFill="1" applyBorder="1" applyAlignment="1" applyProtection="true">
      <alignment horizontal="center" vertical="center" textRotation="0" wrapText="false" shrinkToFit="false"/>
      <protection locked="false"/>
    </xf>
    <xf xfId="0" fontId="8" numFmtId="0" fillId="3" borderId="2" applyFont="1" applyNumberFormat="0" applyFill="1" applyBorder="1" applyAlignment="1">
      <alignment horizontal="center" vertical="center" textRotation="0" wrapText="true" shrinkToFit="false"/>
    </xf>
    <xf xfId="0" fontId="0" numFmtId="164" fillId="3" borderId="2" applyFont="0" applyNumberFormat="1" applyFill="1" applyBorder="1" applyAlignment="1" applyProtection="true">
      <alignment horizontal="center" vertical="center" textRotation="0" wrapText="true" shrinkToFit="false"/>
      <protection locked="false"/>
    </xf>
    <xf xfId="0" fontId="0" numFmtId="164" fillId="3" borderId="2" applyFont="0" applyNumberFormat="1" applyFill="1" applyBorder="1" applyAlignment="1">
      <alignment horizontal="center" vertical="center" textRotation="0" wrapText="true" shrinkToFit="false"/>
    </xf>
  </cellXfs>
  <cellStyles count="1">
    <cellStyle name="Normal" xfId="0" builtinId="0"/>
  </cellStyles>
  <dxfs count="58">
    <dxf>
      <font>
        <b val="1"/>
        <color rgb="ff9C0006"/>
      </font>
      <fill>
        <patternFill patternType="solid">
          <fgColor rgb="fff7c6ce"/>
          <bgColor rgb="fff7c6ce"/>
        </patternFill>
      </fill>
      <border/>
    </dxf>
    <dxf>
      <font>
        <b val="1"/>
        <color rgb="ff003300"/>
      </font>
      <fill>
        <patternFill patternType="solid">
          <fgColor rgb="ffc5efce"/>
          <bgColor rgb="ffc5efce"/>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ill>
        <patternFill patternType="solid">
          <fgColor rgb="FFFFFFFF"/>
          <bgColor rgb="FFFFFFFF"/>
        </patternFill>
      </fill>
      <border/>
    </dxf>
    <dxf>
      <fill>
        <patternFill patternType="solid">
          <fgColor rgb="FFFFFFFF"/>
          <bgColor rgb="FFFFFFFF"/>
        </patternFill>
      </fill>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7c0f8792020055bf77a8faf40fba3bc1.jp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3019425" cy="1428750"/>
    <xdr:pic>
      <xdr:nvPicPr>
        <xdr:cNvPr id="1" name="NC State University_Logo" descr="NC State University"/>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Z702"/>
  <sheetViews>
    <sheetView tabSelected="1" workbookViewId="0" showGridLines="true" showRowColHeaders="0">
      <selection activeCell="B14" sqref="B14:E14"/>
    </sheetView>
  </sheetViews>
  <sheetFormatPr defaultRowHeight="14.4" outlineLevelRow="0" outlineLevelCol="0"/>
  <cols>
    <col min="2" max="2" width="25" customWidth="true" style="0"/>
    <col min="3" max="3" width="25" customWidth="true" style="0"/>
    <col min="4" max="4" width="25" customWidth="true" style="0"/>
    <col min="5" max="5" width="25" customWidth="true" style="0"/>
    <col min="702" max="702" width="9.10" hidden="true" style="0"/>
  </cols>
  <sheetData>
    <row r="2" spans="1:702" customHeight="1" ht="80">
      <c r="B2"/>
    </row>
    <row r="8" spans="1:702" customHeight="1" ht="64">
      <c r="B8" s="2" t="s">
        <v>1</v>
      </c>
    </row>
    <row r="10" spans="1:702" customHeight="1" ht="252">
      <c r="B10" s="3" t="s">
        <v>2</v>
      </c>
    </row>
    <row r="12" spans="1:702">
      <c r="B12" s="4" t="s">
        <v>3</v>
      </c>
    </row>
    <row r="14" spans="1:702" customHeight="1" ht="400">
      <c r="B14" s="5" t="s">
        <v>4</v>
      </c>
      <c r="C14" s="5"/>
      <c r="D14" s="5"/>
      <c r="E14" s="5"/>
    </row>
    <row r="702" spans="1:702">
      <c r="ZZ702" s="1" t="s">
        <v>0</v>
      </c>
    </row>
  </sheetData>
  <sheetProtection password="E36C" sheet="1" objects="1" scenarios="1" formatCells="1" formatColumns="1" formatRows="1" insertColumns="1" insertRows="1" insertHyperlinks="0" deleteColumns="1" deleteRows="1" sort="1" autoFilter="1" pivotTables="1" selectLockedCells="0" selectUnlockedCells="0"/>
  <mergeCells>
    <mergeCell ref="B8:E8"/>
    <mergeCell ref="B10:E10"/>
    <mergeCell ref="B14:E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3"/>
  <sheetViews>
    <sheetView tabSelected="0" workbookViewId="0" showGridLines="true" showRowColHeaders="1">
      <pane xSplit="6" ySplit="5" topLeftCell="G6" activePane="bottomRight" state="frozen"/>
      <selection pane="topRight"/>
      <selection pane="bottomLeft"/>
      <selection pane="bottomRight" activeCell="B17" sqref="B17:N23"/>
    </sheetView>
  </sheetViews>
  <sheetFormatPr defaultRowHeight="14.4" outlineLevelRow="0" outlineLevelCol="0"/>
  <cols>
    <col min="2" max="2" width="30" customWidth="true" style="0"/>
    <col min="3" max="3" width="5" hidden="true" customWidth="true" style="0"/>
    <col min="4" max="4" width="10" customWidth="true" style="0"/>
    <col min="5" max="5" width="10" customWidth="true" style="0"/>
    <col min="6" max="6" width="50"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s>
  <sheetData>
    <row r="2" spans="1:13">
      <c r="B2" s="4" t="s">
        <v>5</v>
      </c>
    </row>
    <row r="3" spans="1:13" customHeight="1" ht="32">
      <c r="B3" s="6" t="str">
        <f>IF((COUNTIF(B7:B24, "Error*") + COUNTIF(I3:L3, "Error*")) &gt; 0, "Error: Check cell(s)" &amp;IF(COUNTIF(B7:B24, "Error*") &gt; 0, (" " &amp; ADDRESS(7 + MATCH("Error*", B7:B24, 0) - 1, COLUMN(), 4)), "") &amp; IF(COUNTIF(I3:L3, "Error*") &gt; 0, (" " &amp; ADDRESS(ROW(), 9 + MATCH("Error*", I3:L3, 0) - 1, 4)), ""), "Success: All data is valid!")</f>
        <v>0</v>
      </c>
      <c r="C3" s="8"/>
      <c r="D3" s="8"/>
      <c r="E3" s="8"/>
      <c r="F3" s="8"/>
      <c r="G3" s="8"/>
      <c r="H3" s="8"/>
      <c r="I3" s="8" t="str">
        <f>IFERROR("Error: Cell " &amp; ADDRESS((7 + MATCH(FALSE, INDEX(NOT(NOT(ISNUMBER(I7:I24)) * NOT(ISBLANK(I7:I24))), 0), 0) - 1), COLUMN(), 4) &amp; " must be Numeric", "")</f>
        <v>0</v>
      </c>
      <c r="J3" s="8"/>
      <c r="K3" s="8"/>
      <c r="L3" s="8"/>
      <c r="M3" s="8"/>
    </row>
    <row r="4" spans="1:13" customHeight="1" ht="25">
      <c r="B4" s="1"/>
      <c r="C4" s="1"/>
      <c r="D4" s="1"/>
      <c r="E4" s="1"/>
      <c r="F4" s="1"/>
      <c r="G4" s="1"/>
      <c r="H4" s="1"/>
      <c r="I4" s="10" t="s">
        <v>6</v>
      </c>
      <c r="J4" s="10" t="s">
        <v>7</v>
      </c>
      <c r="K4" s="10" t="s">
        <v>7</v>
      </c>
      <c r="L4" s="10" t="s">
        <v>7</v>
      </c>
      <c r="M4" s="1"/>
    </row>
    <row r="5" spans="1:13" customHeight="1" ht="40">
      <c r="B5" s="7" t="s">
        <v>8</v>
      </c>
      <c r="C5" s="7"/>
      <c r="D5" s="9" t="s">
        <v>9</v>
      </c>
      <c r="E5" s="7" t="s">
        <v>10</v>
      </c>
      <c r="F5" s="7" t="s">
        <v>11</v>
      </c>
      <c r="G5" s="7" t="s">
        <v>12</v>
      </c>
      <c r="H5" s="7" t="s">
        <v>13</v>
      </c>
      <c r="I5" s="9" t="s">
        <v>14</v>
      </c>
      <c r="J5" s="9" t="s">
        <v>15</v>
      </c>
      <c r="K5" s="9" t="s">
        <v>16</v>
      </c>
      <c r="L5" s="9" t="s">
        <v>17</v>
      </c>
      <c r="M5" s="7" t="s">
        <v>18</v>
      </c>
    </row>
    <row r="6" spans="1:13" hidden="true">
      <c r="B6" s="1" t="s">
        <v>19</v>
      </c>
      <c r="C6" s="1" t="s">
        <v>20</v>
      </c>
      <c r="D6" s="1" t="s">
        <v>21</v>
      </c>
      <c r="E6" s="1" t="s">
        <v>22</v>
      </c>
      <c r="F6" s="1" t="s">
        <v>23</v>
      </c>
      <c r="G6" s="1" t="s">
        <v>24</v>
      </c>
      <c r="H6" s="1" t="s">
        <v>25</v>
      </c>
      <c r="I6" s="1" t="s">
        <v>26</v>
      </c>
      <c r="J6" s="1" t="s">
        <v>27</v>
      </c>
      <c r="K6" s="1" t="s">
        <v>28</v>
      </c>
      <c r="L6" s="1" t="s">
        <v>29</v>
      </c>
      <c r="M6" s="1" t="s">
        <v>30</v>
      </c>
    </row>
    <row r="7" spans="1:13" customHeight="1" ht="50">
      <c r="B7" s="11" t="s">
        <v>31</v>
      </c>
      <c r="C7" s="1"/>
      <c r="D7" s="1"/>
      <c r="E7" s="1"/>
      <c r="F7" s="1"/>
      <c r="G7" s="1"/>
      <c r="H7" s="1"/>
      <c r="I7" s="1"/>
      <c r="J7" s="1"/>
      <c r="K7" s="1"/>
      <c r="L7" s="1"/>
      <c r="M7" s="1"/>
    </row>
    <row r="8" spans="1:13">
      <c r="B8" s="13" t="str">
        <f>IF(D8 = "No Bid", IFERROR("Error: Clear values for '" &amp; INDIRECT(ADDRESS(5, (9 + MATCH(TRUE, INDEX(NOT(ISBLANK(I8:L8)), 0, 0), 0) - 1))) &amp; "' in cell " &amp; ADDRESS(ROW(), (9 + MATCH(TRUE, INDEX(NOT(ISBLANK(I8:L8)), 0, 0), 0) - 1), 4) &amp; " or select 'Bid'", "Not Bidding"), IF(D8 = "Bid", IFERROR("Error: Missing value for '" &amp; INDIRECT(ADDRESS(5, (9 + MATCH(TRUE, INDEX(ISBLANK(I8:L8), 0, 0), 0) - 1))) &amp; "' in cell " &amp; ADDRESS(ROW(), (9 + MATCH(TRUE, INDEX(ISBLANK(I8:L8), 0, 0), 0) - 1), 4), "Success: All values provided"), "Error: Invalid Bid/No Bid Decision"))</f>
        <v>0</v>
      </c>
      <c r="C8" s="14">
        <v>3144123</v>
      </c>
      <c r="D8" s="15" t="s">
        <v>32</v>
      </c>
      <c r="E8" s="14" t="s">
        <v>33</v>
      </c>
      <c r="F8" s="16" t="s">
        <v>34</v>
      </c>
      <c r="G8" s="14">
        <v>1</v>
      </c>
      <c r="H8" s="14" t="s">
        <v>35</v>
      </c>
      <c r="I8" s="17"/>
      <c r="J8" s="12"/>
      <c r="K8" s="12"/>
      <c r="L8" s="12"/>
      <c r="M8" s="18" t="str">
        <f>IFERROR(IF(ISBLANK(G8), NA(), G8) * IF(ISBLANK(I8), NA(), I8), "-")</f>
        <v>0</v>
      </c>
    </row>
    <row r="9" spans="1:13">
      <c r="B9" s="13" t="str">
        <f>IF(D9 = "No Bid", IFERROR("Error: Clear values for '" &amp; INDIRECT(ADDRESS(5, (9 + MATCH(TRUE, INDEX(NOT(ISBLANK(I9:L9)), 0, 0), 0) - 1))) &amp; "' in cell " &amp; ADDRESS(ROW(), (9 + MATCH(TRUE, INDEX(NOT(ISBLANK(I9:L9)), 0, 0), 0) - 1), 4) &amp; " or select 'Bid'", "Not Bidding"), IF(D9 = "Bid", IFERROR("Error: Missing value for '" &amp; INDIRECT(ADDRESS(5, (9 + MATCH(TRUE, INDEX(ISBLANK(I9:L9), 0, 0), 0) - 1))) &amp; "' in cell " &amp; ADDRESS(ROW(), (9 + MATCH(TRUE, INDEX(ISBLANK(I9:L9), 0, 0), 0) - 1), 4), "Success: All values provided"), "Error: Invalid Bid/No Bid Decision"))</f>
        <v>0</v>
      </c>
      <c r="C9" s="14">
        <v>3144124</v>
      </c>
      <c r="D9" s="15" t="s">
        <v>32</v>
      </c>
      <c r="E9" s="14" t="s">
        <v>36</v>
      </c>
      <c r="F9" s="16" t="s">
        <v>37</v>
      </c>
      <c r="G9" s="14">
        <v>1</v>
      </c>
      <c r="H9" s="14" t="s">
        <v>35</v>
      </c>
      <c r="I9" s="17"/>
      <c r="J9" s="12"/>
      <c r="K9" s="12"/>
      <c r="L9" s="12"/>
      <c r="M9" s="18" t="str">
        <f>IFERROR(IF(ISBLANK(G9), NA(), G9) * IF(ISBLANK(I9), NA(), I9), "-")</f>
        <v>0</v>
      </c>
    </row>
    <row r="10" spans="1:13">
      <c r="B10" s="13" t="str">
        <f>IF(D10 = "No Bid", IFERROR("Error: Clear values for '" &amp; INDIRECT(ADDRESS(5, (9 + MATCH(TRUE, INDEX(NOT(ISBLANK(I10:L10)), 0, 0), 0) - 1))) &amp; "' in cell " &amp; ADDRESS(ROW(), (9 + MATCH(TRUE, INDEX(NOT(ISBLANK(I10:L10)), 0, 0), 0) - 1), 4) &amp; " or select 'Bid'", "Not Bidding"), IF(D10 = "Bid", IFERROR("Error: Missing value for '" &amp; INDIRECT(ADDRESS(5, (9 + MATCH(TRUE, INDEX(ISBLANK(I10:L10), 0, 0), 0) - 1))) &amp; "' in cell " &amp; ADDRESS(ROW(), (9 + MATCH(TRUE, INDEX(ISBLANK(I10:L10), 0, 0), 0) - 1), 4), "Success: All values provided"), "Error: Invalid Bid/No Bid Decision"))</f>
        <v>0</v>
      </c>
      <c r="C10" s="14">
        <v>3144126</v>
      </c>
      <c r="D10" s="15" t="s">
        <v>32</v>
      </c>
      <c r="E10" s="14" t="s">
        <v>38</v>
      </c>
      <c r="F10" s="16" t="s">
        <v>39</v>
      </c>
      <c r="G10" s="14">
        <v>1</v>
      </c>
      <c r="H10" s="14" t="s">
        <v>35</v>
      </c>
      <c r="I10" s="17"/>
      <c r="J10" s="12"/>
      <c r="K10" s="12"/>
      <c r="L10" s="12"/>
      <c r="M10" s="18" t="str">
        <f>IFERROR(IF(ISBLANK(G10), NA(), G10) * IF(ISBLANK(I10), NA(), I10), "-")</f>
        <v>0</v>
      </c>
    </row>
    <row r="11" spans="1:13">
      <c r="B11" s="13" t="str">
        <f>IF(D11 = "No Bid", IFERROR("Error: Clear values for '" &amp; INDIRECT(ADDRESS(5, (9 + MATCH(TRUE, INDEX(NOT(ISBLANK(I11:L11)), 0, 0), 0) - 1))) &amp; "' in cell " &amp; ADDRESS(ROW(), (9 + MATCH(TRUE, INDEX(NOT(ISBLANK(I11:L11)), 0, 0), 0) - 1), 4) &amp; " or select 'Bid'", "Not Bidding"), IF(D11 = "Bid", IFERROR("Error: Missing value for '" &amp; INDIRECT(ADDRESS(5, (9 + MATCH(TRUE, INDEX(ISBLANK(I11:L11), 0, 0), 0) - 1))) &amp; "' in cell " &amp; ADDRESS(ROW(), (9 + MATCH(TRUE, INDEX(ISBLANK(I11:L11), 0, 0), 0) - 1), 4), "Success: All values provided"), "Error: Invalid Bid/No Bid Decision"))</f>
        <v>0</v>
      </c>
      <c r="C11" s="14">
        <v>3144127</v>
      </c>
      <c r="D11" s="15" t="s">
        <v>32</v>
      </c>
      <c r="E11" s="14" t="s">
        <v>40</v>
      </c>
      <c r="F11" s="16" t="s">
        <v>41</v>
      </c>
      <c r="G11" s="14">
        <v>1</v>
      </c>
      <c r="H11" s="14" t="s">
        <v>35</v>
      </c>
      <c r="I11" s="17"/>
      <c r="J11" s="12"/>
      <c r="K11" s="12"/>
      <c r="L11" s="12"/>
      <c r="M11" s="18" t="str">
        <f>IFERROR(IF(ISBLANK(G11), NA(), G11) * IF(ISBLANK(I11), NA(), I11), "-")</f>
        <v>0</v>
      </c>
    </row>
    <row r="12" spans="1:13">
      <c r="B12" s="13" t="str">
        <f>IF(D12 = "No Bid", IFERROR("Error: Clear values for '" &amp; INDIRECT(ADDRESS(5, (9 + MATCH(TRUE, INDEX(NOT(ISBLANK(I12:L12)), 0, 0), 0) - 1))) &amp; "' in cell " &amp; ADDRESS(ROW(), (9 + MATCH(TRUE, INDEX(NOT(ISBLANK(I12:L12)), 0, 0), 0) - 1), 4) &amp; " or select 'Bid'", "Not Bidding"), IF(D12 = "Bid", IFERROR("Error: Missing value for '" &amp; INDIRECT(ADDRESS(5, (9 + MATCH(TRUE, INDEX(ISBLANK(I12:L12), 0, 0), 0) - 1))) &amp; "' in cell " &amp; ADDRESS(ROW(), (9 + MATCH(TRUE, INDEX(ISBLANK(I12:L12), 0, 0), 0) - 1), 4), "Success: All values provided"), "Error: Invalid Bid/No Bid Decision"))</f>
        <v>0</v>
      </c>
      <c r="C12" s="14">
        <v>3144128</v>
      </c>
      <c r="D12" s="15" t="s">
        <v>32</v>
      </c>
      <c r="E12" s="14" t="s">
        <v>42</v>
      </c>
      <c r="F12" s="16" t="s">
        <v>43</v>
      </c>
      <c r="G12" s="14">
        <v>1</v>
      </c>
      <c r="H12" s="14" t="s">
        <v>35</v>
      </c>
      <c r="I12" s="17"/>
      <c r="J12" s="12"/>
      <c r="K12" s="12"/>
      <c r="L12" s="12"/>
      <c r="M12" s="18" t="str">
        <f>IFERROR(IF(ISBLANK(G12), NA(), G12) * IF(ISBLANK(I12), NA(), I12), "-")</f>
        <v>0</v>
      </c>
    </row>
    <row r="13" spans="1:13">
      <c r="B13" s="13" t="str">
        <f>IF(D13 = "No Bid", IFERROR("Error: Clear values for '" &amp; INDIRECT(ADDRESS(5, (9 + MATCH(TRUE, INDEX(NOT(ISBLANK(I13:L13)), 0, 0), 0) - 1))) &amp; "' in cell " &amp; ADDRESS(ROW(), (9 + MATCH(TRUE, INDEX(NOT(ISBLANK(I13:L13)), 0, 0), 0) - 1), 4) &amp; " or select 'Bid'", "Not Bidding"), IF(D13 = "Bid", IFERROR("Error: Missing value for '" &amp; INDIRECT(ADDRESS(5, (9 + MATCH(TRUE, INDEX(ISBLANK(I13:L13), 0, 0), 0) - 1))) &amp; "' in cell " &amp; ADDRESS(ROW(), (9 + MATCH(TRUE, INDEX(ISBLANK(I13:L13), 0, 0), 0) - 1), 4), "Success: All values provided"), "Error: Invalid Bid/No Bid Decision"))</f>
        <v>0</v>
      </c>
      <c r="C13" s="14">
        <v>3144129</v>
      </c>
      <c r="D13" s="15" t="s">
        <v>32</v>
      </c>
      <c r="E13" s="14" t="s">
        <v>44</v>
      </c>
      <c r="F13" s="16" t="s">
        <v>45</v>
      </c>
      <c r="G13" s="14">
        <v>1</v>
      </c>
      <c r="H13" s="14" t="s">
        <v>35</v>
      </c>
      <c r="I13" s="17"/>
      <c r="J13" s="12"/>
      <c r="K13" s="12"/>
      <c r="L13" s="12"/>
      <c r="M13" s="18" t="str">
        <f>IFERROR(IF(ISBLANK(G13), NA(), G13) * IF(ISBLANK(I13), NA(), I13), "-")</f>
        <v>0</v>
      </c>
    </row>
    <row r="14" spans="1:13">
      <c r="B14" s="13" t="str">
        <f>IF(D14 = "No Bid", IFERROR("Error: Clear values for '" &amp; INDIRECT(ADDRESS(5, (9 + MATCH(TRUE, INDEX(NOT(ISBLANK(I14:L14)), 0, 0), 0) - 1))) &amp; "' in cell " &amp; ADDRESS(ROW(), (9 + MATCH(TRUE, INDEX(NOT(ISBLANK(I14:L14)), 0, 0), 0) - 1), 4) &amp; " or select 'Bid'", "Not Bidding"), IF(D14 = "Bid", IFERROR("Error: Missing value for '" &amp; INDIRECT(ADDRESS(5, (9 + MATCH(TRUE, INDEX(ISBLANK(I14:L14), 0, 0), 0) - 1))) &amp; "' in cell " &amp; ADDRESS(ROW(), (9 + MATCH(TRUE, INDEX(ISBLANK(I14:L14), 0, 0), 0) - 1), 4), "Success: All values provided"), "Error: Invalid Bid/No Bid Decision"))</f>
        <v>0</v>
      </c>
      <c r="C14" s="14">
        <v>3144491</v>
      </c>
      <c r="D14" s="15" t="s">
        <v>32</v>
      </c>
      <c r="E14" s="14" t="s">
        <v>46</v>
      </c>
      <c r="F14" s="16" t="s">
        <v>47</v>
      </c>
      <c r="G14" s="14">
        <v>1</v>
      </c>
      <c r="H14" s="14" t="s">
        <v>35</v>
      </c>
      <c r="I14" s="17"/>
      <c r="J14" s="12"/>
      <c r="K14" s="12"/>
      <c r="L14" s="12"/>
      <c r="M14" s="18" t="str">
        <f>IFERROR(IF(ISBLANK(G14), NA(), G14) * IF(ISBLANK(I14), NA(), I14), "-")</f>
        <v>0</v>
      </c>
    </row>
    <row r="16" spans="1:13" customHeight="1" ht="50">
      <c r="B16" s="11" t="s">
        <v>48</v>
      </c>
      <c r="C16" s="1"/>
      <c r="D16" s="1"/>
      <c r="E16" s="1"/>
      <c r="F16" s="1"/>
      <c r="G16" s="1"/>
      <c r="H16" s="1"/>
      <c r="I16" s="1"/>
      <c r="J16" s="1"/>
      <c r="K16" s="1"/>
      <c r="L16" s="1"/>
      <c r="M16" s="1"/>
    </row>
    <row r="17" spans="1:13">
      <c r="B17" s="13" t="str">
        <f>IF(D17 = "No Bid", IFERROR("Error: Clear values for '" &amp; INDIRECT(ADDRESS(5, (9 + MATCH(TRUE, INDEX(NOT(ISBLANK(I17:L17)), 0, 0), 0) - 1))) &amp; "' in cell " &amp; ADDRESS(ROW(), (9 + MATCH(TRUE, INDEX(NOT(ISBLANK(I17:L17)), 0, 0), 0) - 1), 4) &amp; " or select 'Bid'", "Not Bidding"), IF(D17 = "Bid", IFERROR("Error: Missing value for '" &amp; INDIRECT(ADDRESS(5, (9 + MATCH(TRUE, INDEX(ISBLANK(I17:L17), 0, 0), 0) - 1))) &amp; "' in cell " &amp; ADDRESS(ROW(), (9 + MATCH(TRUE, INDEX(ISBLANK(I17:L17), 0, 0), 0) - 1), 4), "Success: All values provided"), "Error: Invalid Bid/No Bid Decision"))</f>
        <v>0</v>
      </c>
      <c r="C17" s="14">
        <v>3144492</v>
      </c>
      <c r="D17" s="15" t="s">
        <v>32</v>
      </c>
      <c r="E17" s="14" t="s">
        <v>49</v>
      </c>
      <c r="F17" s="16" t="s">
        <v>34</v>
      </c>
      <c r="G17" s="14">
        <v>1</v>
      </c>
      <c r="H17" s="14" t="s">
        <v>50</v>
      </c>
      <c r="I17" s="17"/>
      <c r="J17" s="12"/>
      <c r="K17" s="12"/>
      <c r="L17" s="12"/>
      <c r="M17" s="18" t="str">
        <f>IFERROR(IF(ISBLANK(G17), NA(), G17) * IF(ISBLANK(I17), NA(), I17), "-")</f>
        <v>0</v>
      </c>
    </row>
    <row r="18" spans="1:13">
      <c r="B18" s="13" t="str">
        <f>IF(D18 = "No Bid", IFERROR("Error: Clear values for '" &amp; INDIRECT(ADDRESS(5, (9 + MATCH(TRUE, INDEX(NOT(ISBLANK(I18:L18)), 0, 0), 0) - 1))) &amp; "' in cell " &amp; ADDRESS(ROW(), (9 + MATCH(TRUE, INDEX(NOT(ISBLANK(I18:L18)), 0, 0), 0) - 1), 4) &amp; " or select 'Bid'", "Not Bidding"), IF(D18 = "Bid", IFERROR("Error: Missing value for '" &amp; INDIRECT(ADDRESS(5, (9 + MATCH(TRUE, INDEX(ISBLANK(I18:L18), 0, 0), 0) - 1))) &amp; "' in cell " &amp; ADDRESS(ROW(), (9 + MATCH(TRUE, INDEX(ISBLANK(I18:L18), 0, 0), 0) - 1), 4), "Success: All values provided"), "Error: Invalid Bid/No Bid Decision"))</f>
        <v>0</v>
      </c>
      <c r="C18" s="14">
        <v>3144493</v>
      </c>
      <c r="D18" s="15" t="s">
        <v>32</v>
      </c>
      <c r="E18" s="14" t="s">
        <v>51</v>
      </c>
      <c r="F18" s="16" t="s">
        <v>37</v>
      </c>
      <c r="G18" s="14">
        <v>1</v>
      </c>
      <c r="H18" s="14" t="s">
        <v>50</v>
      </c>
      <c r="I18" s="17"/>
      <c r="J18" s="12"/>
      <c r="K18" s="12"/>
      <c r="L18" s="12"/>
      <c r="M18" s="18" t="str">
        <f>IFERROR(IF(ISBLANK(G18), NA(), G18) * IF(ISBLANK(I18), NA(), I18), "-")</f>
        <v>0</v>
      </c>
    </row>
    <row r="19" spans="1:13">
      <c r="B19" s="13" t="str">
        <f>IF(D19 = "No Bid", IFERROR("Error: Clear values for '" &amp; INDIRECT(ADDRESS(5, (9 + MATCH(TRUE, INDEX(NOT(ISBLANK(I19:L19)), 0, 0), 0) - 1))) &amp; "' in cell " &amp; ADDRESS(ROW(), (9 + MATCH(TRUE, INDEX(NOT(ISBLANK(I19:L19)), 0, 0), 0) - 1), 4) &amp; " or select 'Bid'", "Not Bidding"), IF(D19 = "Bid", IFERROR("Error: Missing value for '" &amp; INDIRECT(ADDRESS(5, (9 + MATCH(TRUE, INDEX(ISBLANK(I19:L19), 0, 0), 0) - 1))) &amp; "' in cell " &amp; ADDRESS(ROW(), (9 + MATCH(TRUE, INDEX(ISBLANK(I19:L19), 0, 0), 0) - 1), 4), "Success: All values provided"), "Error: Invalid Bid/No Bid Decision"))</f>
        <v>0</v>
      </c>
      <c r="C19" s="14">
        <v>3144855</v>
      </c>
      <c r="D19" s="15" t="s">
        <v>32</v>
      </c>
      <c r="E19" s="14" t="s">
        <v>52</v>
      </c>
      <c r="F19" s="16" t="s">
        <v>39</v>
      </c>
      <c r="G19" s="14">
        <v>1</v>
      </c>
      <c r="H19" s="14" t="s">
        <v>50</v>
      </c>
      <c r="I19" s="17"/>
      <c r="J19" s="12"/>
      <c r="K19" s="12"/>
      <c r="L19" s="12"/>
      <c r="M19" s="18" t="str">
        <f>IFERROR(IF(ISBLANK(G19), NA(), G19) * IF(ISBLANK(I19), NA(), I19), "-")</f>
        <v>0</v>
      </c>
    </row>
    <row r="20" spans="1:13">
      <c r="B20" s="13" t="str">
        <f>IF(D20 = "No Bid", IFERROR("Error: Clear values for '" &amp; INDIRECT(ADDRESS(5, (9 + MATCH(TRUE, INDEX(NOT(ISBLANK(I20:L20)), 0, 0), 0) - 1))) &amp; "' in cell " &amp; ADDRESS(ROW(), (9 + MATCH(TRUE, INDEX(NOT(ISBLANK(I20:L20)), 0, 0), 0) - 1), 4) &amp; " or select 'Bid'", "Not Bidding"), IF(D20 = "Bid", IFERROR("Error: Missing value for '" &amp; INDIRECT(ADDRESS(5, (9 + MATCH(TRUE, INDEX(ISBLANK(I20:L20), 0, 0), 0) - 1))) &amp; "' in cell " &amp; ADDRESS(ROW(), (9 + MATCH(TRUE, INDEX(ISBLANK(I20:L20), 0, 0), 0) - 1), 4), "Success: All values provided"), "Error: Invalid Bid/No Bid Decision"))</f>
        <v>0</v>
      </c>
      <c r="C20" s="14">
        <v>3144856</v>
      </c>
      <c r="D20" s="15" t="s">
        <v>32</v>
      </c>
      <c r="E20" s="14" t="s">
        <v>53</v>
      </c>
      <c r="F20" s="16" t="s">
        <v>41</v>
      </c>
      <c r="G20" s="14">
        <v>1</v>
      </c>
      <c r="H20" s="14" t="s">
        <v>50</v>
      </c>
      <c r="I20" s="17"/>
      <c r="J20" s="12"/>
      <c r="K20" s="12"/>
      <c r="L20" s="12"/>
      <c r="M20" s="18" t="str">
        <f>IFERROR(IF(ISBLANK(G20), NA(), G20) * IF(ISBLANK(I20), NA(), I20), "-")</f>
        <v>0</v>
      </c>
    </row>
    <row r="21" spans="1:13">
      <c r="B21" s="13" t="str">
        <f>IF(D21 = "No Bid", IFERROR("Error: Clear values for '" &amp; INDIRECT(ADDRESS(5, (9 + MATCH(TRUE, INDEX(NOT(ISBLANK(I21:L21)), 0, 0), 0) - 1))) &amp; "' in cell " &amp; ADDRESS(ROW(), (9 + MATCH(TRUE, INDEX(NOT(ISBLANK(I21:L21)), 0, 0), 0) - 1), 4) &amp; " or select 'Bid'", "Not Bidding"), IF(D21 = "Bid", IFERROR("Error: Missing value for '" &amp; INDIRECT(ADDRESS(5, (9 + MATCH(TRUE, INDEX(ISBLANK(I21:L21), 0, 0), 0) - 1))) &amp; "' in cell " &amp; ADDRESS(ROW(), (9 + MATCH(TRUE, INDEX(ISBLANK(I21:L21), 0, 0), 0) - 1), 4), "Success: All values provided"), "Error: Invalid Bid/No Bid Decision"))</f>
        <v>0</v>
      </c>
      <c r="C21" s="14">
        <v>3144857</v>
      </c>
      <c r="D21" s="15" t="s">
        <v>32</v>
      </c>
      <c r="E21" s="14" t="s">
        <v>54</v>
      </c>
      <c r="F21" s="16" t="s">
        <v>43</v>
      </c>
      <c r="G21" s="14">
        <v>1</v>
      </c>
      <c r="H21" s="14" t="s">
        <v>50</v>
      </c>
      <c r="I21" s="17"/>
      <c r="J21" s="12"/>
      <c r="K21" s="12"/>
      <c r="L21" s="12"/>
      <c r="M21" s="18" t="str">
        <f>IFERROR(IF(ISBLANK(G21), NA(), G21) * IF(ISBLANK(I21), NA(), I21), "-")</f>
        <v>0</v>
      </c>
    </row>
    <row r="22" spans="1:13">
      <c r="B22" s="13" t="str">
        <f>IF(D22 = "No Bid", IFERROR("Error: Clear values for '" &amp; INDIRECT(ADDRESS(5, (9 + MATCH(TRUE, INDEX(NOT(ISBLANK(I22:L22)), 0, 0), 0) - 1))) &amp; "' in cell " &amp; ADDRESS(ROW(), (9 + MATCH(TRUE, INDEX(NOT(ISBLANK(I22:L22)), 0, 0), 0) - 1), 4) &amp; " or select 'Bid'", "Not Bidding"), IF(D22 = "Bid", IFERROR("Error: Missing value for '" &amp; INDIRECT(ADDRESS(5, (9 + MATCH(TRUE, INDEX(ISBLANK(I22:L22), 0, 0), 0) - 1))) &amp; "' in cell " &amp; ADDRESS(ROW(), (9 + MATCH(TRUE, INDEX(ISBLANK(I22:L22), 0, 0), 0) - 1), 4), "Success: All values provided"), "Error: Invalid Bid/No Bid Decision"))</f>
        <v>0</v>
      </c>
      <c r="C22" s="14">
        <v>3144858</v>
      </c>
      <c r="D22" s="15" t="s">
        <v>32</v>
      </c>
      <c r="E22" s="14" t="s">
        <v>55</v>
      </c>
      <c r="F22" s="16" t="s">
        <v>45</v>
      </c>
      <c r="G22" s="14">
        <v>1</v>
      </c>
      <c r="H22" s="14" t="s">
        <v>50</v>
      </c>
      <c r="I22" s="17"/>
      <c r="J22" s="12"/>
      <c r="K22" s="12"/>
      <c r="L22" s="12"/>
      <c r="M22" s="18" t="str">
        <f>IFERROR(IF(ISBLANK(G22), NA(), G22) * IF(ISBLANK(I22), NA(), I22), "-")</f>
        <v>0</v>
      </c>
    </row>
    <row r="23" spans="1:13">
      <c r="B23" s="13" t="str">
        <f>IF(D23 = "No Bid", IFERROR("Error: Clear values for '" &amp; INDIRECT(ADDRESS(5, (9 + MATCH(TRUE, INDEX(NOT(ISBLANK(I23:L23)), 0, 0), 0) - 1))) &amp; "' in cell " &amp; ADDRESS(ROW(), (9 + MATCH(TRUE, INDEX(NOT(ISBLANK(I23:L23)), 0, 0), 0) - 1), 4) &amp; " or select 'Bid'", "Not Bidding"), IF(D23 = "Bid", IFERROR("Error: Missing value for '" &amp; INDIRECT(ADDRESS(5, (9 + MATCH(TRUE, INDEX(ISBLANK(I23:L23), 0, 0), 0) - 1))) &amp; "' in cell " &amp; ADDRESS(ROW(), (9 + MATCH(TRUE, INDEX(ISBLANK(I23:L23), 0, 0), 0) - 1), 4), "Success: All values provided"), "Error: Invalid Bid/No Bid Decision"))</f>
        <v>0</v>
      </c>
      <c r="C23" s="14">
        <v>3144859</v>
      </c>
      <c r="D23" s="15" t="s">
        <v>32</v>
      </c>
      <c r="E23" s="14" t="s">
        <v>56</v>
      </c>
      <c r="F23" s="16" t="s">
        <v>47</v>
      </c>
      <c r="G23" s="14">
        <v>1</v>
      </c>
      <c r="H23" s="14" t="s">
        <v>50</v>
      </c>
      <c r="I23" s="17"/>
      <c r="J23" s="12"/>
      <c r="K23" s="12"/>
      <c r="L23" s="12"/>
      <c r="M23" s="18" t="str">
        <f>IFERROR(IF(ISBLANK(G23), NA(), G23) * IF(ISBLANK(I23), NA(), I23), "-")</f>
        <v>0</v>
      </c>
    </row>
  </sheetData>
  <sheetProtection password="E36C" sheet="1" objects="1" scenarios="1" formatCells="0" formatColumns="0" formatRows="0" insertColumns="1" insertRows="1" insertHyperlinks="0" deleteColumns="1" deleteRows="1" sort="1" autoFilter="1" pivotTables="1" selectLockedCells="0" selectUnlockedCells="0"/>
  <conditionalFormatting sqref="$B7">
    <cfRule type="containsText" dxfId="0" priority="1" operator="beginsWith" text="Error">
      <formula>LEFT(B7,LEN("Error"))="Error"</formula>
    </cfRule>
    <cfRule type="containsText" dxfId="1" priority="2" operator="beginsWith" text="Success">
      <formula>LEFT(B7,LEN("Success"))="Success"</formula>
    </cfRule>
  </conditionalFormatting>
  <conditionalFormatting sqref="$B8">
    <cfRule type="containsText" dxfId="0" priority="3" operator="beginsWith" text="Error">
      <formula>LEFT(B8,LEN("Error"))="Error"</formula>
    </cfRule>
    <cfRule type="containsText" dxfId="1" priority="4" operator="beginsWith" text="Success">
      <formula>LEFT(B8,LEN("Success"))="Success"</formula>
    </cfRule>
  </conditionalFormatting>
  <conditionalFormatting sqref="$B9">
    <cfRule type="containsText" dxfId="0" priority="5" operator="beginsWith" text="Error">
      <formula>LEFT(B9,LEN("Error"))="Error"</formula>
    </cfRule>
    <cfRule type="containsText" dxfId="1" priority="6" operator="beginsWith" text="Success">
      <formula>LEFT(B9,LEN("Success"))="Success"</formula>
    </cfRule>
  </conditionalFormatting>
  <conditionalFormatting sqref="$B10">
    <cfRule type="containsText" dxfId="0" priority="7" operator="beginsWith" text="Error">
      <formula>LEFT(B10,LEN("Error"))="Error"</formula>
    </cfRule>
    <cfRule type="containsText" dxfId="1" priority="8" operator="beginsWith" text="Success">
      <formula>LEFT(B10,LEN("Success"))="Success"</formula>
    </cfRule>
  </conditionalFormatting>
  <conditionalFormatting sqref="$B11">
    <cfRule type="containsText" dxfId="0" priority="9" operator="beginsWith" text="Error">
      <formula>LEFT(B11,LEN("Error"))="Error"</formula>
    </cfRule>
    <cfRule type="containsText" dxfId="1" priority="10" operator="beginsWith" text="Success">
      <formula>LEFT(B11,LEN("Success"))="Success"</formula>
    </cfRule>
  </conditionalFormatting>
  <conditionalFormatting sqref="$B12">
    <cfRule type="containsText" dxfId="0" priority="11" operator="beginsWith" text="Error">
      <formula>LEFT(B12,LEN("Error"))="Error"</formula>
    </cfRule>
    <cfRule type="containsText" dxfId="1" priority="12" operator="beginsWith" text="Success">
      <formula>LEFT(B12,LEN("Success"))="Success"</formula>
    </cfRule>
  </conditionalFormatting>
  <conditionalFormatting sqref="$B13">
    <cfRule type="containsText" dxfId="0" priority="13" operator="beginsWith" text="Error">
      <formula>LEFT(B13,LEN("Error"))="Error"</formula>
    </cfRule>
    <cfRule type="containsText" dxfId="1" priority="14" operator="beginsWith" text="Success">
      <formula>LEFT(B13,LEN("Success"))="Success"</formula>
    </cfRule>
  </conditionalFormatting>
  <conditionalFormatting sqref="$B14">
    <cfRule type="containsText" dxfId="0" priority="15" operator="beginsWith" text="Error">
      <formula>LEFT(B14,LEN("Error"))="Error"</formula>
    </cfRule>
    <cfRule type="containsText" dxfId="1" priority="16" operator="beginsWith" text="Success">
      <formula>LEFT(B14,LEN("Success"))="Success"</formula>
    </cfRule>
  </conditionalFormatting>
  <conditionalFormatting sqref="$B15">
    <cfRule type="containsText" dxfId="0" priority="17" operator="beginsWith" text="Error">
      <formula>LEFT(B15,LEN("Error"))="Error"</formula>
    </cfRule>
    <cfRule type="containsText" dxfId="1" priority="18" operator="beginsWith" text="Success">
      <formula>LEFT(B15,LEN("Success"))="Success"</formula>
    </cfRule>
  </conditionalFormatting>
  <conditionalFormatting sqref="$B16">
    <cfRule type="containsText" dxfId="0" priority="19" operator="beginsWith" text="Error">
      <formula>LEFT(B16,LEN("Error"))="Error"</formula>
    </cfRule>
    <cfRule type="containsText" dxfId="1" priority="20" operator="beginsWith" text="Success">
      <formula>LEFT(B16,LEN("Success"))="Success"</formula>
    </cfRule>
  </conditionalFormatting>
  <conditionalFormatting sqref="$B17">
    <cfRule type="containsText" dxfId="0" priority="21" operator="beginsWith" text="Error">
      <formula>LEFT(B17,LEN("Error"))="Error"</formula>
    </cfRule>
    <cfRule type="containsText" dxfId="1" priority="22" operator="beginsWith" text="Success">
      <formula>LEFT(B17,LEN("Success"))="Success"</formula>
    </cfRule>
  </conditionalFormatting>
  <conditionalFormatting sqref="$B18">
    <cfRule type="containsText" dxfId="0" priority="23" operator="beginsWith" text="Error">
      <formula>LEFT(B18,LEN("Error"))="Error"</formula>
    </cfRule>
    <cfRule type="containsText" dxfId="1" priority="24" operator="beginsWith" text="Success">
      <formula>LEFT(B18,LEN("Success"))="Success"</formula>
    </cfRule>
  </conditionalFormatting>
  <conditionalFormatting sqref="$B19">
    <cfRule type="containsText" dxfId="0" priority="25" operator="beginsWith" text="Error">
      <formula>LEFT(B19,LEN("Error"))="Error"</formula>
    </cfRule>
    <cfRule type="containsText" dxfId="1" priority="26" operator="beginsWith" text="Success">
      <formula>LEFT(B19,LEN("Success"))="Success"</formula>
    </cfRule>
  </conditionalFormatting>
  <conditionalFormatting sqref="$B20">
    <cfRule type="containsText" dxfId="0" priority="27" operator="beginsWith" text="Error">
      <formula>LEFT(B20,LEN("Error"))="Error"</formula>
    </cfRule>
    <cfRule type="containsText" dxfId="1" priority="28" operator="beginsWith" text="Success">
      <formula>LEFT(B20,LEN("Success"))="Success"</formula>
    </cfRule>
  </conditionalFormatting>
  <conditionalFormatting sqref="$B21">
    <cfRule type="containsText" dxfId="0" priority="29" operator="beginsWith" text="Error">
      <formula>LEFT(B21,LEN("Error"))="Error"</formula>
    </cfRule>
    <cfRule type="containsText" dxfId="1" priority="30" operator="beginsWith" text="Success">
      <formula>LEFT(B21,LEN("Success"))="Success"</formula>
    </cfRule>
  </conditionalFormatting>
  <conditionalFormatting sqref="$B22">
    <cfRule type="containsText" dxfId="0" priority="31" operator="beginsWith" text="Error">
      <formula>LEFT(B22,LEN("Error"))="Error"</formula>
    </cfRule>
    <cfRule type="containsText" dxfId="1" priority="32" operator="beginsWith" text="Success">
      <formula>LEFT(B22,LEN("Success"))="Success"</formula>
    </cfRule>
  </conditionalFormatting>
  <conditionalFormatting sqref="$B23">
    <cfRule type="containsText" dxfId="0" priority="33" operator="beginsWith" text="Error">
      <formula>LEFT(B23,LEN("Error"))="Error"</formula>
    </cfRule>
    <cfRule type="containsText" dxfId="1" priority="34" operator="beginsWith" text="Success">
      <formula>LEFT(B23,LEN("Success"))="Success"</formula>
    </cfRule>
  </conditionalFormatting>
  <conditionalFormatting sqref="$B24">
    <cfRule type="containsText" dxfId="0" priority="35" operator="beginsWith" text="Error">
      <formula>LEFT(B24,LEN("Error"))="Error"</formula>
    </cfRule>
    <cfRule type="containsText" dxfId="1" priority="36" operator="beginsWith" text="Success">
      <formula>LEFT(B24,LEN("Success"))="Success"</formula>
    </cfRule>
  </conditionalFormatting>
  <conditionalFormatting sqref="B3">
    <cfRule type="containsText" dxfId="0" priority="37" operator="beginsWith" text="Error">
      <formula>LEFT(B3,LEN("Error"))="Error"</formula>
    </cfRule>
    <cfRule type="containsText" dxfId="1" priority="38" operator="beginsWith" text="Success">
      <formula>LEFT(B3,LEN("Success"))="Success"</formula>
    </cfRule>
  </conditionalFormatting>
  <conditionalFormatting sqref="$D7">
    <cfRule type="expression" dxfId="2" priority="39">
      <formula>$D7="Bid"</formula>
    </cfRule>
    <cfRule type="expression" dxfId="3" priority="40">
      <formula>$D7="No Bid"</formula>
    </cfRule>
  </conditionalFormatting>
  <conditionalFormatting sqref="I7:M7">
    <cfRule type="expression" dxfId="4" priority="41">
      <formula>$D7="No Bid"</formula>
    </cfRule>
  </conditionalFormatting>
  <conditionalFormatting sqref="$D8">
    <cfRule type="expression" dxfId="5" priority="42">
      <formula>$D8="Bid"</formula>
    </cfRule>
    <cfRule type="expression" dxfId="6" priority="43">
      <formula>$D8="No Bid"</formula>
    </cfRule>
  </conditionalFormatting>
  <conditionalFormatting sqref="I8:M8">
    <cfRule type="expression" dxfId="7" priority="44">
      <formula>$D8="No Bid"</formula>
    </cfRule>
  </conditionalFormatting>
  <conditionalFormatting sqref="$D9">
    <cfRule type="expression" dxfId="8" priority="45">
      <formula>$D9="Bid"</formula>
    </cfRule>
    <cfRule type="expression" dxfId="9" priority="46">
      <formula>$D9="No Bid"</formula>
    </cfRule>
  </conditionalFormatting>
  <conditionalFormatting sqref="I9:M9">
    <cfRule type="expression" dxfId="10" priority="47">
      <formula>$D9="No Bid"</formula>
    </cfRule>
  </conditionalFormatting>
  <conditionalFormatting sqref="$D10">
    <cfRule type="expression" dxfId="11" priority="48">
      <formula>$D10="Bid"</formula>
    </cfRule>
    <cfRule type="expression" dxfId="12" priority="49">
      <formula>$D10="No Bid"</formula>
    </cfRule>
  </conditionalFormatting>
  <conditionalFormatting sqref="I10:M10">
    <cfRule type="expression" dxfId="13" priority="50">
      <formula>$D10="No Bid"</formula>
    </cfRule>
  </conditionalFormatting>
  <conditionalFormatting sqref="$D11">
    <cfRule type="expression" dxfId="14" priority="51">
      <formula>$D11="Bid"</formula>
    </cfRule>
    <cfRule type="expression" dxfId="15" priority="52">
      <formula>$D11="No Bid"</formula>
    </cfRule>
  </conditionalFormatting>
  <conditionalFormatting sqref="I11:M11">
    <cfRule type="expression" dxfId="16" priority="53">
      <formula>$D11="No Bid"</formula>
    </cfRule>
  </conditionalFormatting>
  <conditionalFormatting sqref="$D12">
    <cfRule type="expression" dxfId="17" priority="54">
      <formula>$D12="Bid"</formula>
    </cfRule>
    <cfRule type="expression" dxfId="18" priority="55">
      <formula>$D12="No Bid"</formula>
    </cfRule>
  </conditionalFormatting>
  <conditionalFormatting sqref="I12:M12">
    <cfRule type="expression" dxfId="19" priority="56">
      <formula>$D12="No Bid"</formula>
    </cfRule>
  </conditionalFormatting>
  <conditionalFormatting sqref="$D13">
    <cfRule type="expression" dxfId="20" priority="57">
      <formula>$D13="Bid"</formula>
    </cfRule>
    <cfRule type="expression" dxfId="21" priority="58">
      <formula>$D13="No Bid"</formula>
    </cfRule>
  </conditionalFormatting>
  <conditionalFormatting sqref="I13:M13">
    <cfRule type="expression" dxfId="22" priority="59">
      <formula>$D13="No Bid"</formula>
    </cfRule>
  </conditionalFormatting>
  <conditionalFormatting sqref="$D14">
    <cfRule type="expression" dxfId="23" priority="60">
      <formula>$D14="Bid"</formula>
    </cfRule>
    <cfRule type="expression" dxfId="24" priority="61">
      <formula>$D14="No Bid"</formula>
    </cfRule>
  </conditionalFormatting>
  <conditionalFormatting sqref="I14:M14">
    <cfRule type="expression" dxfId="25" priority="62">
      <formula>$D14="No Bid"</formula>
    </cfRule>
  </conditionalFormatting>
  <conditionalFormatting sqref="$D15">
    <cfRule type="expression" dxfId="26" priority="63">
      <formula>$D15="Bid"</formula>
    </cfRule>
    <cfRule type="expression" dxfId="27" priority="64">
      <formula>$D15="No Bid"</formula>
    </cfRule>
  </conditionalFormatting>
  <conditionalFormatting sqref="I15:M15">
    <cfRule type="expression" dxfId="28" priority="65">
      <formula>$D15="No Bid"</formula>
    </cfRule>
  </conditionalFormatting>
  <conditionalFormatting sqref="$D16">
    <cfRule type="expression" dxfId="29" priority="66">
      <formula>$D16="Bid"</formula>
    </cfRule>
    <cfRule type="expression" dxfId="30" priority="67">
      <formula>$D16="No Bid"</formula>
    </cfRule>
  </conditionalFormatting>
  <conditionalFormatting sqref="I16:M16">
    <cfRule type="expression" dxfId="31" priority="68">
      <formula>$D16="No Bid"</formula>
    </cfRule>
  </conditionalFormatting>
  <conditionalFormatting sqref="$D17">
    <cfRule type="expression" dxfId="32" priority="69">
      <formula>$D17="Bid"</formula>
    </cfRule>
    <cfRule type="expression" dxfId="33" priority="70">
      <formula>$D17="No Bid"</formula>
    </cfRule>
  </conditionalFormatting>
  <conditionalFormatting sqref="I17:M17">
    <cfRule type="expression" dxfId="34" priority="71">
      <formula>$D17="No Bid"</formula>
    </cfRule>
  </conditionalFormatting>
  <conditionalFormatting sqref="$D18">
    <cfRule type="expression" dxfId="35" priority="72">
      <formula>$D18="Bid"</formula>
    </cfRule>
    <cfRule type="expression" dxfId="36" priority="73">
      <formula>$D18="No Bid"</formula>
    </cfRule>
  </conditionalFormatting>
  <conditionalFormatting sqref="I18:M18">
    <cfRule type="expression" dxfId="37" priority="74">
      <formula>$D18="No Bid"</formula>
    </cfRule>
  </conditionalFormatting>
  <conditionalFormatting sqref="$D19">
    <cfRule type="expression" dxfId="38" priority="75">
      <formula>$D19="Bid"</formula>
    </cfRule>
    <cfRule type="expression" dxfId="39" priority="76">
      <formula>$D19="No Bid"</formula>
    </cfRule>
  </conditionalFormatting>
  <conditionalFormatting sqref="I19:M19">
    <cfRule type="expression" dxfId="40" priority="77">
      <formula>$D19="No Bid"</formula>
    </cfRule>
  </conditionalFormatting>
  <conditionalFormatting sqref="$D20">
    <cfRule type="expression" dxfId="41" priority="78">
      <formula>$D20="Bid"</formula>
    </cfRule>
    <cfRule type="expression" dxfId="42" priority="79">
      <formula>$D20="No Bid"</formula>
    </cfRule>
  </conditionalFormatting>
  <conditionalFormatting sqref="I20:M20">
    <cfRule type="expression" dxfId="43" priority="80">
      <formula>$D20="No Bid"</formula>
    </cfRule>
  </conditionalFormatting>
  <conditionalFormatting sqref="$D21">
    <cfRule type="expression" dxfId="44" priority="81">
      <formula>$D21="Bid"</formula>
    </cfRule>
    <cfRule type="expression" dxfId="45" priority="82">
      <formula>$D21="No Bid"</formula>
    </cfRule>
  </conditionalFormatting>
  <conditionalFormatting sqref="I21:M21">
    <cfRule type="expression" dxfId="46" priority="83">
      <formula>$D21="No Bid"</formula>
    </cfRule>
  </conditionalFormatting>
  <conditionalFormatting sqref="$D22">
    <cfRule type="expression" dxfId="47" priority="84">
      <formula>$D22="Bid"</formula>
    </cfRule>
    <cfRule type="expression" dxfId="48" priority="85">
      <formula>$D22="No Bid"</formula>
    </cfRule>
  </conditionalFormatting>
  <conditionalFormatting sqref="I22:M22">
    <cfRule type="expression" dxfId="49" priority="86">
      <formula>$D22="No Bid"</formula>
    </cfRule>
  </conditionalFormatting>
  <conditionalFormatting sqref="$D23">
    <cfRule type="expression" dxfId="50" priority="87">
      <formula>$D23="Bid"</formula>
    </cfRule>
    <cfRule type="expression" dxfId="51" priority="88">
      <formula>$D23="No Bid"</formula>
    </cfRule>
  </conditionalFormatting>
  <conditionalFormatting sqref="I23:M23">
    <cfRule type="expression" dxfId="52" priority="89">
      <formula>$D23="No Bid"</formula>
    </cfRule>
  </conditionalFormatting>
  <conditionalFormatting sqref="$D24">
    <cfRule type="expression" dxfId="53" priority="90">
      <formula>$D24="Bid"</formula>
    </cfRule>
    <cfRule type="expression" dxfId="54" priority="91">
      <formula>$D24="No Bid"</formula>
    </cfRule>
  </conditionalFormatting>
  <conditionalFormatting sqref="I24:M24">
    <cfRule type="expression" dxfId="55" priority="92">
      <formula>$D24="No Bid"</formula>
    </cfRule>
  </conditionalFormatting>
  <conditionalFormatting sqref="I3:L3">
    <cfRule type="containsText" dxfId="0" priority="93" operator="beginsWith" text="Error">
      <formula>LEFT(I3,LEN("Error"))="Error"</formula>
    </cfRule>
  </conditionalFormatting>
  <conditionalFormatting sqref="B8:N14">
    <cfRule type="expression" dxfId="56" priority="94">
      <formula>MOD(ROW($E8),2)=1</formula>
    </cfRule>
  </conditionalFormatting>
  <conditionalFormatting sqref="B17:N23">
    <cfRule type="expression" dxfId="57" priority="95">
      <formula>MOD(ROW($E17),2)=1</formula>
    </cfRule>
  </conditionalFormatting>
  <dataValidations count="2">
    <dataValidation type="list" errorStyle="stop" operator="between" allowBlank="0" showDropDown="0" showInputMessage="0" showErrorMessage="1" errorTitle="Error - Invalid Input" error="Please select an item from the drop-down list." sqref="D8:D14">
      <formula1>"Bid,No Bid"</formula1>
    </dataValidation>
    <dataValidation type="list" errorStyle="stop" operator="between" allowBlank="0" showDropDown="0" showInputMessage="0" showErrorMessage="1" errorTitle="Error - Invalid Input" error="Please select an item from the drop-down list." sqref="D17:D23">
      <formula1>"Bid,No Bid"</formula1>
    </dataValidation>
  </dataValidation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Responses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Bonfire</dc:creator>
  <cp:lastModifiedBy>Bonfire</cp:lastModifiedBy>
  <dcterms:created xsi:type="dcterms:W3CDTF">2025-03-13T13:55:24+00:00</dcterms:created>
  <dcterms:modified xsi:type="dcterms:W3CDTF">2025-03-13T13:55:24+00:00</dcterms:modified>
  <dc:title>BidTable Response Template</dc:title>
  <dc:description/>
  <dc:subject/>
  <cp:keywords/>
  <cp:category/>
</cp:coreProperties>
</file>