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arlottemeckschools-my.sharepoint.com/personal/anthonya_becker_cms_k12_nc_us/Documents/STUDENT NUTRITION 2024/Small Wares for Cafe/"/>
    </mc:Choice>
  </mc:AlternateContent>
  <xr:revisionPtr revIDLastSave="0" documentId="8_{2DE575A2-6478-45E1-BC0F-4C0F8925C0DE}" xr6:coauthVersionLast="47" xr6:coauthVersionMax="47" xr10:uidLastSave="{00000000-0000-0000-0000-000000000000}"/>
  <bookViews>
    <workbookView xWindow="47145" yWindow="525" windowWidth="24285" windowHeight="17280" xr2:uid="{9EACD293-1A54-42B6-99F2-F312A80E7CCD}"/>
  </bookViews>
  <sheets>
    <sheet name="RFP 163-04192024TB" sheetId="2" r:id="rId1"/>
    <sheet name="Sheet1" sheetId="1" r:id="rId2"/>
  </sheets>
  <definedNames>
    <definedName name="_xlnm.Print_Area" localSheetId="0">'RFP 163-04192024TB'!$A$1:$L$182</definedName>
    <definedName name="_xlnm.Print_Titles" localSheetId="0">'RFP 163-04192024TB'!$1:$2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9" i="2" l="1"/>
  <c r="I179" i="2"/>
  <c r="G179" i="2"/>
  <c r="K179" i="2" s="1"/>
  <c r="K178" i="2"/>
  <c r="J178" i="2"/>
  <c r="I178" i="2"/>
  <c r="G178" i="2"/>
  <c r="J177" i="2"/>
  <c r="I177" i="2"/>
  <c r="G177" i="2"/>
  <c r="K177" i="2" s="1"/>
  <c r="K176" i="2"/>
  <c r="J176" i="2"/>
  <c r="I176" i="2"/>
  <c r="G176" i="2"/>
  <c r="J175" i="2"/>
  <c r="I175" i="2"/>
  <c r="G175" i="2"/>
  <c r="K175" i="2" s="1"/>
  <c r="K174" i="2"/>
  <c r="J174" i="2"/>
  <c r="I174" i="2"/>
  <c r="G174" i="2"/>
  <c r="J173" i="2"/>
  <c r="I173" i="2"/>
  <c r="G173" i="2"/>
  <c r="K173" i="2" s="1"/>
  <c r="K172" i="2"/>
  <c r="J172" i="2"/>
  <c r="I172" i="2"/>
  <c r="G172" i="2"/>
  <c r="J171" i="2"/>
  <c r="I171" i="2"/>
  <c r="G171" i="2"/>
  <c r="K171" i="2" s="1"/>
  <c r="K170" i="2"/>
  <c r="J170" i="2"/>
  <c r="I170" i="2"/>
  <c r="G170" i="2"/>
  <c r="J169" i="2"/>
  <c r="I169" i="2"/>
  <c r="G169" i="2"/>
  <c r="K169" i="2" s="1"/>
  <c r="K168" i="2"/>
  <c r="J168" i="2"/>
  <c r="I168" i="2"/>
  <c r="G168" i="2"/>
  <c r="J167" i="2"/>
  <c r="I167" i="2"/>
  <c r="G167" i="2"/>
  <c r="K167" i="2" s="1"/>
  <c r="K166" i="2"/>
  <c r="J166" i="2"/>
  <c r="I166" i="2"/>
  <c r="G166" i="2"/>
  <c r="J165" i="2"/>
  <c r="I165" i="2"/>
  <c r="G165" i="2"/>
  <c r="K165" i="2" s="1"/>
  <c r="K164" i="2"/>
  <c r="J164" i="2"/>
  <c r="I164" i="2"/>
  <c r="G164" i="2"/>
  <c r="J163" i="2"/>
  <c r="I163" i="2"/>
  <c r="G163" i="2"/>
  <c r="K163" i="2" s="1"/>
  <c r="K162" i="2"/>
  <c r="J162" i="2"/>
  <c r="I162" i="2"/>
  <c r="G162" i="2"/>
  <c r="J161" i="2"/>
  <c r="I161" i="2"/>
  <c r="G161" i="2"/>
  <c r="K161" i="2" s="1"/>
  <c r="K160" i="2"/>
  <c r="J160" i="2"/>
  <c r="I160" i="2"/>
  <c r="G160" i="2"/>
  <c r="J159" i="2"/>
  <c r="I159" i="2"/>
  <c r="G159" i="2"/>
  <c r="K159" i="2" s="1"/>
  <c r="K158" i="2"/>
  <c r="J158" i="2"/>
  <c r="I158" i="2"/>
  <c r="G158" i="2"/>
  <c r="J157" i="2"/>
  <c r="I157" i="2"/>
  <c r="G157" i="2"/>
  <c r="K157" i="2" s="1"/>
  <c r="K156" i="2"/>
  <c r="J156" i="2"/>
  <c r="I156" i="2"/>
  <c r="G156" i="2"/>
  <c r="J155" i="2"/>
  <c r="I155" i="2"/>
  <c r="G155" i="2"/>
  <c r="K155" i="2" s="1"/>
  <c r="K154" i="2"/>
  <c r="J154" i="2"/>
  <c r="I154" i="2"/>
  <c r="G154" i="2"/>
  <c r="J153" i="2"/>
  <c r="I153" i="2"/>
  <c r="G153" i="2"/>
  <c r="K153" i="2" s="1"/>
  <c r="K152" i="2"/>
  <c r="J152" i="2"/>
  <c r="I152" i="2"/>
  <c r="G152" i="2"/>
  <c r="J151" i="2"/>
  <c r="I151" i="2"/>
  <c r="G151" i="2"/>
  <c r="K151" i="2" s="1"/>
  <c r="K150" i="2"/>
  <c r="J150" i="2"/>
  <c r="I150" i="2"/>
  <c r="G150" i="2"/>
  <c r="J149" i="2"/>
  <c r="I149" i="2"/>
  <c r="G149" i="2"/>
  <c r="K149" i="2" s="1"/>
  <c r="K148" i="2"/>
  <c r="J148" i="2"/>
  <c r="I148" i="2"/>
  <c r="G148" i="2"/>
  <c r="J147" i="2"/>
  <c r="I147" i="2"/>
  <c r="G147" i="2"/>
  <c r="K147" i="2" s="1"/>
  <c r="K146" i="2"/>
  <c r="J146" i="2"/>
  <c r="I146" i="2"/>
  <c r="G146" i="2"/>
  <c r="J145" i="2"/>
  <c r="I145" i="2"/>
  <c r="G145" i="2"/>
  <c r="K145" i="2" s="1"/>
  <c r="K144" i="2"/>
  <c r="J144" i="2"/>
  <c r="I144" i="2"/>
  <c r="G144" i="2"/>
  <c r="J143" i="2"/>
  <c r="I143" i="2"/>
  <c r="G143" i="2"/>
  <c r="K143" i="2" s="1"/>
  <c r="K142" i="2"/>
  <c r="J142" i="2"/>
  <c r="I142" i="2"/>
  <c r="G142" i="2"/>
  <c r="J141" i="2"/>
  <c r="I141" i="2"/>
  <c r="G141" i="2"/>
  <c r="K141" i="2" s="1"/>
  <c r="K140" i="2"/>
  <c r="J140" i="2"/>
  <c r="I140" i="2"/>
  <c r="G140" i="2"/>
  <c r="J139" i="2"/>
  <c r="I139" i="2"/>
  <c r="G139" i="2"/>
  <c r="K139" i="2" s="1"/>
  <c r="K138" i="2"/>
  <c r="J138" i="2"/>
  <c r="I138" i="2"/>
  <c r="G138" i="2"/>
  <c r="J137" i="2"/>
  <c r="I137" i="2"/>
  <c r="G137" i="2"/>
  <c r="K137" i="2" s="1"/>
  <c r="K136" i="2"/>
  <c r="J136" i="2"/>
  <c r="I136" i="2"/>
  <c r="G136" i="2"/>
  <c r="J135" i="2"/>
  <c r="I135" i="2"/>
  <c r="G135" i="2"/>
  <c r="K135" i="2" s="1"/>
  <c r="K134" i="2"/>
  <c r="J134" i="2"/>
  <c r="I134" i="2"/>
  <c r="G134" i="2"/>
  <c r="J133" i="2"/>
  <c r="I133" i="2"/>
  <c r="G133" i="2"/>
  <c r="K133" i="2" s="1"/>
  <c r="K132" i="2"/>
  <c r="J132" i="2"/>
  <c r="I132" i="2"/>
  <c r="G132" i="2"/>
  <c r="J131" i="2"/>
  <c r="I131" i="2"/>
  <c r="G131" i="2"/>
  <c r="K131" i="2" s="1"/>
  <c r="K130" i="2"/>
  <c r="J130" i="2"/>
  <c r="I130" i="2"/>
  <c r="G130" i="2"/>
  <c r="J129" i="2"/>
  <c r="I129" i="2"/>
  <c r="G129" i="2"/>
  <c r="K129" i="2" s="1"/>
  <c r="K128" i="2"/>
  <c r="J128" i="2"/>
  <c r="I128" i="2"/>
  <c r="G128" i="2"/>
  <c r="J127" i="2"/>
  <c r="I127" i="2"/>
  <c r="G127" i="2"/>
  <c r="K127" i="2" s="1"/>
  <c r="K126" i="2"/>
  <c r="J126" i="2"/>
  <c r="I126" i="2"/>
  <c r="G126" i="2"/>
  <c r="J125" i="2"/>
  <c r="I125" i="2"/>
  <c r="G125" i="2"/>
  <c r="K125" i="2" s="1"/>
  <c r="K124" i="2"/>
  <c r="J124" i="2"/>
  <c r="I124" i="2"/>
  <c r="G124" i="2"/>
  <c r="J123" i="2"/>
  <c r="I123" i="2"/>
  <c r="G123" i="2"/>
  <c r="K123" i="2" s="1"/>
  <c r="K122" i="2"/>
  <c r="J122" i="2"/>
  <c r="I122" i="2"/>
  <c r="G122" i="2"/>
  <c r="J121" i="2"/>
  <c r="I121" i="2"/>
  <c r="G121" i="2"/>
  <c r="K121" i="2" s="1"/>
  <c r="K120" i="2"/>
  <c r="J120" i="2"/>
  <c r="I120" i="2"/>
  <c r="G120" i="2"/>
  <c r="J119" i="2"/>
  <c r="I119" i="2"/>
  <c r="G119" i="2"/>
  <c r="K119" i="2" s="1"/>
  <c r="K118" i="2"/>
  <c r="J118" i="2"/>
  <c r="I118" i="2"/>
  <c r="G118" i="2"/>
  <c r="J117" i="2"/>
  <c r="I117" i="2"/>
  <c r="G117" i="2"/>
  <c r="K117" i="2" s="1"/>
  <c r="K116" i="2"/>
  <c r="J116" i="2"/>
  <c r="I116" i="2"/>
  <c r="G116" i="2"/>
  <c r="J115" i="2"/>
  <c r="I115" i="2"/>
  <c r="G115" i="2"/>
  <c r="K115" i="2" s="1"/>
  <c r="K114" i="2"/>
  <c r="J114" i="2"/>
  <c r="I114" i="2"/>
  <c r="G114" i="2"/>
  <c r="J113" i="2"/>
  <c r="I113" i="2"/>
  <c r="G113" i="2"/>
  <c r="K113" i="2" s="1"/>
  <c r="K112" i="2"/>
  <c r="J112" i="2"/>
  <c r="I112" i="2"/>
  <c r="G112" i="2"/>
  <c r="J111" i="2"/>
  <c r="I111" i="2"/>
  <c r="G111" i="2"/>
  <c r="K111" i="2" s="1"/>
  <c r="K110" i="2"/>
  <c r="J110" i="2"/>
  <c r="I110" i="2"/>
  <c r="G110" i="2"/>
  <c r="J109" i="2"/>
  <c r="I109" i="2"/>
  <c r="G109" i="2"/>
  <c r="K109" i="2" s="1"/>
  <c r="K108" i="2"/>
  <c r="J108" i="2"/>
  <c r="I108" i="2"/>
  <c r="G108" i="2"/>
  <c r="J107" i="2"/>
  <c r="I107" i="2"/>
  <c r="G107" i="2"/>
  <c r="K107" i="2" s="1"/>
  <c r="K106" i="2"/>
  <c r="J106" i="2"/>
  <c r="I106" i="2"/>
  <c r="G106" i="2"/>
  <c r="J105" i="2"/>
  <c r="I105" i="2"/>
  <c r="G105" i="2"/>
  <c r="K105" i="2" s="1"/>
  <c r="K104" i="2"/>
  <c r="J104" i="2"/>
  <c r="I104" i="2"/>
  <c r="G104" i="2"/>
  <c r="J103" i="2"/>
  <c r="I103" i="2"/>
  <c r="G103" i="2"/>
  <c r="K103" i="2" s="1"/>
  <c r="K102" i="2"/>
  <c r="J102" i="2"/>
  <c r="I102" i="2"/>
  <c r="G102" i="2"/>
  <c r="J101" i="2"/>
  <c r="I101" i="2"/>
  <c r="G101" i="2"/>
  <c r="K101" i="2" s="1"/>
  <c r="K100" i="2"/>
  <c r="J100" i="2"/>
  <c r="I100" i="2"/>
  <c r="G100" i="2"/>
  <c r="J99" i="2"/>
  <c r="I99" i="2"/>
  <c r="G99" i="2"/>
  <c r="K99" i="2" s="1"/>
  <c r="K98" i="2"/>
  <c r="J98" i="2"/>
  <c r="I98" i="2"/>
  <c r="G98" i="2"/>
  <c r="J97" i="2"/>
  <c r="I97" i="2"/>
  <c r="G97" i="2"/>
  <c r="K97" i="2" s="1"/>
  <c r="K96" i="2"/>
  <c r="J96" i="2"/>
  <c r="I96" i="2"/>
  <c r="G96" i="2"/>
  <c r="J95" i="2"/>
  <c r="I95" i="2"/>
  <c r="G95" i="2"/>
  <c r="K95" i="2" s="1"/>
  <c r="K94" i="2"/>
  <c r="J94" i="2"/>
  <c r="I94" i="2"/>
  <c r="G94" i="2"/>
  <c r="J93" i="2"/>
  <c r="I93" i="2"/>
  <c r="G93" i="2"/>
  <c r="K93" i="2" s="1"/>
  <c r="K92" i="2"/>
  <c r="J92" i="2"/>
  <c r="I92" i="2"/>
  <c r="G92" i="2"/>
  <c r="J91" i="2"/>
  <c r="I91" i="2"/>
  <c r="G91" i="2"/>
  <c r="K91" i="2" s="1"/>
  <c r="J90" i="2"/>
  <c r="I90" i="2"/>
  <c r="G90" i="2"/>
  <c r="K90" i="2" s="1"/>
  <c r="J89" i="2"/>
  <c r="I89" i="2"/>
  <c r="G89" i="2"/>
  <c r="K89" i="2" s="1"/>
  <c r="J88" i="2"/>
  <c r="I88" i="2"/>
  <c r="G88" i="2"/>
  <c r="K88" i="2" s="1"/>
  <c r="J87" i="2"/>
  <c r="I87" i="2"/>
  <c r="G87" i="2"/>
  <c r="K87" i="2" s="1"/>
  <c r="J86" i="2"/>
  <c r="I86" i="2"/>
  <c r="G86" i="2"/>
  <c r="K86" i="2" s="1"/>
  <c r="J85" i="2"/>
  <c r="I85" i="2"/>
  <c r="G85" i="2"/>
  <c r="K85" i="2" s="1"/>
  <c r="J84" i="2"/>
  <c r="I84" i="2"/>
  <c r="G84" i="2"/>
  <c r="K84" i="2" s="1"/>
  <c r="J83" i="2"/>
  <c r="I83" i="2"/>
  <c r="G83" i="2"/>
  <c r="K83" i="2" s="1"/>
  <c r="J82" i="2"/>
  <c r="I82" i="2"/>
  <c r="G82" i="2"/>
  <c r="K82" i="2" s="1"/>
  <c r="J81" i="2"/>
  <c r="I81" i="2"/>
  <c r="G81" i="2"/>
  <c r="K81" i="2" s="1"/>
  <c r="J80" i="2"/>
  <c r="I80" i="2"/>
  <c r="G80" i="2"/>
  <c r="K80" i="2" s="1"/>
  <c r="J79" i="2"/>
  <c r="I79" i="2"/>
  <c r="G79" i="2"/>
  <c r="K79" i="2" s="1"/>
  <c r="J78" i="2"/>
  <c r="I78" i="2"/>
  <c r="G78" i="2"/>
  <c r="K78" i="2" s="1"/>
  <c r="J77" i="2"/>
  <c r="I77" i="2"/>
  <c r="G77" i="2"/>
  <c r="K77" i="2" s="1"/>
  <c r="J76" i="2"/>
  <c r="I76" i="2"/>
  <c r="G76" i="2"/>
  <c r="K76" i="2" s="1"/>
  <c r="J75" i="2"/>
  <c r="I75" i="2"/>
  <c r="G75" i="2"/>
  <c r="K75" i="2" s="1"/>
  <c r="J74" i="2"/>
  <c r="I74" i="2"/>
  <c r="G74" i="2"/>
  <c r="K74" i="2" s="1"/>
  <c r="J73" i="2"/>
  <c r="I73" i="2"/>
  <c r="G73" i="2"/>
  <c r="K73" i="2" s="1"/>
  <c r="J72" i="2"/>
  <c r="I72" i="2"/>
  <c r="G72" i="2"/>
  <c r="K72" i="2" s="1"/>
  <c r="J71" i="2"/>
  <c r="I71" i="2"/>
  <c r="G71" i="2"/>
  <c r="K71" i="2" s="1"/>
  <c r="J70" i="2"/>
  <c r="I70" i="2"/>
  <c r="G70" i="2"/>
  <c r="K70" i="2" s="1"/>
  <c r="J69" i="2"/>
  <c r="I69" i="2"/>
  <c r="G69" i="2"/>
  <c r="K69" i="2" s="1"/>
  <c r="J68" i="2"/>
  <c r="I68" i="2"/>
  <c r="G68" i="2"/>
  <c r="K68" i="2" s="1"/>
  <c r="J67" i="2"/>
  <c r="I67" i="2"/>
  <c r="G67" i="2"/>
  <c r="K67" i="2" s="1"/>
  <c r="J66" i="2"/>
  <c r="I66" i="2"/>
  <c r="G66" i="2"/>
  <c r="K66" i="2" s="1"/>
  <c r="J65" i="2"/>
  <c r="I65" i="2"/>
  <c r="G65" i="2"/>
  <c r="K65" i="2" s="1"/>
  <c r="J64" i="2"/>
  <c r="I64" i="2"/>
  <c r="G64" i="2"/>
  <c r="K64" i="2" s="1"/>
  <c r="J63" i="2"/>
  <c r="I63" i="2"/>
  <c r="G63" i="2"/>
  <c r="K63" i="2" s="1"/>
  <c r="J62" i="2"/>
  <c r="I62" i="2"/>
  <c r="G62" i="2"/>
  <c r="K62" i="2" s="1"/>
  <c r="J61" i="2"/>
  <c r="I61" i="2"/>
  <c r="G61" i="2"/>
  <c r="K61" i="2" s="1"/>
  <c r="J60" i="2"/>
  <c r="I60" i="2"/>
  <c r="G60" i="2"/>
  <c r="K60" i="2" s="1"/>
  <c r="J59" i="2"/>
  <c r="I59" i="2"/>
  <c r="G59" i="2"/>
  <c r="K59" i="2" s="1"/>
  <c r="J58" i="2"/>
  <c r="I58" i="2"/>
  <c r="G58" i="2"/>
  <c r="K58" i="2" s="1"/>
  <c r="J57" i="2"/>
  <c r="I57" i="2"/>
  <c r="G57" i="2"/>
  <c r="K57" i="2" s="1"/>
  <c r="J56" i="2"/>
  <c r="I56" i="2"/>
  <c r="G56" i="2"/>
  <c r="K56" i="2" s="1"/>
  <c r="J55" i="2"/>
  <c r="I55" i="2"/>
  <c r="G55" i="2"/>
  <c r="K55" i="2" s="1"/>
  <c r="J54" i="2"/>
  <c r="I54" i="2"/>
  <c r="G54" i="2"/>
  <c r="K54" i="2" s="1"/>
  <c r="J53" i="2"/>
  <c r="I53" i="2"/>
  <c r="G53" i="2"/>
  <c r="K53" i="2" s="1"/>
  <c r="J52" i="2"/>
  <c r="I52" i="2"/>
  <c r="G52" i="2"/>
  <c r="K52" i="2" s="1"/>
  <c r="J51" i="2"/>
  <c r="I51" i="2"/>
  <c r="G51" i="2"/>
  <c r="K51" i="2" s="1"/>
  <c r="J50" i="2"/>
  <c r="I50" i="2"/>
  <c r="G50" i="2"/>
  <c r="K50" i="2" s="1"/>
  <c r="J49" i="2"/>
  <c r="I49" i="2"/>
  <c r="G49" i="2"/>
  <c r="K49" i="2" s="1"/>
  <c r="J48" i="2"/>
  <c r="I48" i="2"/>
  <c r="G48" i="2"/>
  <c r="K48" i="2" s="1"/>
  <c r="J47" i="2"/>
  <c r="I47" i="2"/>
  <c r="G47" i="2"/>
  <c r="K47" i="2" s="1"/>
  <c r="J46" i="2"/>
  <c r="I46" i="2"/>
  <c r="G46" i="2"/>
  <c r="K46" i="2" s="1"/>
  <c r="J45" i="2"/>
  <c r="I45" i="2"/>
  <c r="G45" i="2"/>
  <c r="K45" i="2" s="1"/>
  <c r="K44" i="2"/>
  <c r="J44" i="2"/>
  <c r="I44" i="2"/>
  <c r="G44" i="2"/>
  <c r="J43" i="2"/>
  <c r="I43" i="2"/>
  <c r="G43" i="2"/>
  <c r="K43" i="2" s="1"/>
  <c r="J42" i="2"/>
  <c r="I42" i="2"/>
  <c r="G42" i="2"/>
  <c r="K42" i="2" s="1"/>
  <c r="J41" i="2"/>
  <c r="I41" i="2"/>
  <c r="G41" i="2"/>
  <c r="K41" i="2" s="1"/>
  <c r="J40" i="2"/>
  <c r="I40" i="2"/>
  <c r="G40" i="2"/>
  <c r="K40" i="2" s="1"/>
  <c r="J39" i="2"/>
  <c r="I39" i="2"/>
  <c r="G39" i="2"/>
  <c r="K39" i="2" s="1"/>
  <c r="J38" i="2"/>
  <c r="I38" i="2"/>
  <c r="G38" i="2"/>
  <c r="K38" i="2" s="1"/>
  <c r="J37" i="2"/>
  <c r="I37" i="2"/>
  <c r="G37" i="2"/>
  <c r="K37" i="2" s="1"/>
  <c r="J36" i="2"/>
  <c r="I36" i="2"/>
  <c r="G36" i="2"/>
  <c r="K36" i="2" s="1"/>
  <c r="J35" i="2"/>
  <c r="I35" i="2"/>
  <c r="G35" i="2"/>
  <c r="K35" i="2" s="1"/>
  <c r="J34" i="2"/>
  <c r="I34" i="2"/>
  <c r="G34" i="2"/>
  <c r="K34" i="2" s="1"/>
  <c r="J33" i="2"/>
  <c r="I33" i="2"/>
  <c r="G33" i="2"/>
  <c r="K33" i="2" s="1"/>
  <c r="J32" i="2"/>
  <c r="I32" i="2"/>
  <c r="G32" i="2"/>
  <c r="K32" i="2" s="1"/>
  <c r="J31" i="2"/>
  <c r="I31" i="2"/>
  <c r="G31" i="2"/>
  <c r="K31" i="2" s="1"/>
  <c r="J30" i="2"/>
  <c r="I30" i="2"/>
  <c r="G30" i="2"/>
  <c r="K30" i="2" s="1"/>
  <c r="J29" i="2"/>
  <c r="I29" i="2"/>
  <c r="G29" i="2"/>
  <c r="K29" i="2" s="1"/>
  <c r="J28" i="2"/>
  <c r="I28" i="2"/>
  <c r="G28" i="2"/>
  <c r="K28" i="2" s="1"/>
  <c r="J27" i="2"/>
  <c r="I27" i="2"/>
  <c r="G27" i="2"/>
  <c r="K27" i="2" s="1"/>
  <c r="J26" i="2"/>
  <c r="I26" i="2"/>
  <c r="G26" i="2"/>
  <c r="K26" i="2" s="1"/>
  <c r="J25" i="2"/>
  <c r="I25" i="2"/>
  <c r="G25" i="2"/>
  <c r="K25" i="2" s="1"/>
  <c r="J24" i="2"/>
  <c r="I24" i="2"/>
  <c r="G24" i="2"/>
  <c r="K24" i="2" s="1"/>
  <c r="J23" i="2"/>
  <c r="I23" i="2"/>
  <c r="G23" i="2"/>
  <c r="K23" i="2" s="1"/>
  <c r="J22" i="2"/>
  <c r="I22" i="2"/>
  <c r="G22" i="2"/>
  <c r="K22" i="2" s="1"/>
  <c r="J21" i="2"/>
  <c r="I21" i="2"/>
  <c r="G21" i="2"/>
  <c r="K21" i="2" s="1"/>
  <c r="J20" i="2"/>
  <c r="I20" i="2"/>
  <c r="G20" i="2"/>
  <c r="K20" i="2" s="1"/>
  <c r="J19" i="2"/>
  <c r="I19" i="2"/>
  <c r="G19" i="2"/>
  <c r="K19" i="2" s="1"/>
  <c r="J18" i="2"/>
  <c r="I18" i="2"/>
  <c r="G18" i="2"/>
  <c r="K18" i="2" s="1"/>
  <c r="J17" i="2"/>
  <c r="I17" i="2"/>
  <c r="G17" i="2"/>
  <c r="K17" i="2" s="1"/>
  <c r="J16" i="2"/>
  <c r="I16" i="2"/>
  <c r="G16" i="2"/>
  <c r="K16" i="2" s="1"/>
  <c r="J15" i="2"/>
  <c r="I15" i="2"/>
  <c r="G15" i="2"/>
  <c r="K15" i="2" s="1"/>
  <c r="J14" i="2"/>
  <c r="I14" i="2"/>
  <c r="G14" i="2"/>
  <c r="K14" i="2" s="1"/>
  <c r="J13" i="2"/>
  <c r="I13" i="2"/>
  <c r="G13" i="2"/>
  <c r="K13" i="2" s="1"/>
  <c r="J12" i="2"/>
  <c r="I12" i="2"/>
  <c r="G12" i="2"/>
  <c r="K12" i="2" s="1"/>
  <c r="J11" i="2"/>
  <c r="I11" i="2"/>
  <c r="G11" i="2"/>
  <c r="K11" i="2" s="1"/>
  <c r="J10" i="2"/>
  <c r="I10" i="2"/>
  <c r="G10" i="2"/>
  <c r="K10" i="2" s="1"/>
  <c r="J9" i="2"/>
  <c r="I9" i="2"/>
  <c r="G9" i="2"/>
  <c r="K9" i="2" s="1"/>
  <c r="J8" i="2"/>
  <c r="I8" i="2"/>
  <c r="G8" i="2"/>
  <c r="K8" i="2" s="1"/>
  <c r="J7" i="2"/>
  <c r="I7" i="2"/>
  <c r="G7" i="2"/>
  <c r="K7" i="2" s="1"/>
  <c r="J6" i="2"/>
  <c r="I6" i="2"/>
  <c r="G6" i="2"/>
  <c r="K6" i="2" s="1"/>
  <c r="J5" i="2"/>
  <c r="I5" i="2"/>
  <c r="G5" i="2"/>
  <c r="K5" i="2" s="1"/>
  <c r="J4" i="2"/>
  <c r="I4" i="2"/>
  <c r="G4" i="2"/>
  <c r="K4" i="2" s="1"/>
  <c r="J3" i="2"/>
  <c r="I3" i="2"/>
  <c r="G3" i="2"/>
  <c r="K3" i="2" s="1"/>
  <c r="K180" i="2" s="1"/>
  <c r="K181" i="2" l="1"/>
  <c r="K182" i="2" s="1"/>
  <c r="I180" i="2"/>
  <c r="J180" i="2"/>
  <c r="I181" i="2" l="1"/>
  <c r="I182" i="2"/>
  <c r="J181" i="2"/>
  <c r="J182" i="2" s="1"/>
</calcChain>
</file>

<file path=xl/sharedStrings.xml><?xml version="1.0" encoding="utf-8"?>
<sst xmlns="http://schemas.openxmlformats.org/spreadsheetml/2006/main" count="546" uniqueCount="372">
  <si>
    <t xml:space="preserve">Bidder Name: </t>
  </si>
  <si>
    <t xml:space="preserve">CMS S/N </t>
  </si>
  <si>
    <t>UNIT</t>
  </si>
  <si>
    <t xml:space="preserve">
Reference 
Brand / Model#</t>
  </si>
  <si>
    <t>ITEM DESCRIPTION 
(Provided by CMS School Nutrition)</t>
  </si>
  <si>
    <t>Per ES</t>
  </si>
  <si>
    <t>Per HS</t>
  </si>
  <si>
    <t>Total Units</t>
  </si>
  <si>
    <t>PRICE PER 
UNIT</t>
  </si>
  <si>
    <t>Subtotal Per Elementary School (ES)</t>
  </si>
  <si>
    <t>Subtotal Per High School (HS)</t>
  </si>
  <si>
    <t>Extension for All 5 Schools</t>
  </si>
  <si>
    <t>If product is not available by 8/15/24, state the Estimated Delivery Date. If Bidding an alternate item, list manufacturer, P/N and a hyperlink for the product description or indicate a separate page is included.</t>
  </si>
  <si>
    <t>EA</t>
  </si>
  <si>
    <t>CARLISLE 6071A</t>
  </si>
  <si>
    <t>ADAPTOR BAR, STAINLESS STEEL, 12", NSF</t>
  </si>
  <si>
    <t>CARLISLE 6070A</t>
  </si>
  <si>
    <t>ADAPTOR BAR, STAINLESS STEEL, 20", NSF</t>
  </si>
  <si>
    <t>MODEL # 965-012</t>
  </si>
  <si>
    <t>BLENDER VITAMIX 1003</t>
  </si>
  <si>
    <t>WSB33X</t>
  </si>
  <si>
    <t>BLENDER IMMERSION</t>
  </si>
  <si>
    <t>INNOSEAL 15928</t>
  </si>
  <si>
    <t>BAG SEALER</t>
  </si>
  <si>
    <t>ROLL
SETS</t>
  </si>
  <si>
    <t>INNOSEAL 15909</t>
  </si>
  <si>
    <t>BLUE &amp; CLEAR SEALS SETS (1 ROLL EACH). NOTE 1 CASE = 84 SETS</t>
  </si>
  <si>
    <t>INNOSEAL 15905</t>
  </si>
  <si>
    <t>YELLOW &amp; CLEAR SEAL SETS (1 ROLL EACH). NOTE 1 CASE = 84 SETS</t>
  </si>
  <si>
    <t>SAN JAMAR CBG121812</t>
  </si>
  <si>
    <r>
      <t xml:space="preserve">BOARD, CUTTING, 12 X 18 X 1/2, PLASTIC, </t>
    </r>
    <r>
      <rPr>
        <b/>
        <sz val="10"/>
        <color indexed="10"/>
        <rFont val="Arial Rounded MT Bold"/>
        <family val="2"/>
      </rPr>
      <t>WHITE, NSF</t>
    </r>
  </si>
  <si>
    <t>SAN JAMAR CBG182412</t>
  </si>
  <si>
    <r>
      <t xml:space="preserve">BOARD, CUTTING, 18" X 24" X 1/2, PLASTIC, </t>
    </r>
    <r>
      <rPr>
        <b/>
        <sz val="10"/>
        <color indexed="10"/>
        <rFont val="Arial Rounded MT Bold"/>
        <family val="2"/>
      </rPr>
      <t>WHITE, NSF</t>
    </r>
  </si>
  <si>
    <t>CARLISLE 721807</t>
  </si>
  <si>
    <r>
      <t xml:space="preserve">BOWL, PLASTIC, PEBBLE, 18", CLEAR, </t>
    </r>
    <r>
      <rPr>
        <b/>
        <sz val="10"/>
        <color indexed="10"/>
        <rFont val="Arial Rounded MT Bold"/>
        <family val="2"/>
      </rPr>
      <t>NSF</t>
    </r>
  </si>
  <si>
    <t>VOLLRATH 69130</t>
  </si>
  <si>
    <r>
      <t>BOWL, STAINLESS STEEL, 13 QT.</t>
    </r>
    <r>
      <rPr>
        <b/>
        <sz val="10"/>
        <color indexed="10"/>
        <rFont val="Arial Rounded MT Bold"/>
        <family val="2"/>
      </rPr>
      <t>, 300 SERIES SS</t>
    </r>
  </si>
  <si>
    <t>BULLDOZER MODEL 00633KS</t>
  </si>
  <si>
    <t>INDOOR/OUTDOOR PUSHBROOM 60" STEEL HANDLE, SWIVEL - TIP FOR OFF FLOOR STORAGE</t>
  </si>
  <si>
    <t>CARLISLE 40040</t>
  </si>
  <si>
    <t>BRUSH, TANK AND KETTLE</t>
  </si>
  <si>
    <t>CARLISLE 4023000</t>
  </si>
  <si>
    <t>HANDLE FOR TANK AND KETTLE BRUSH</t>
  </si>
  <si>
    <t>CARLISLE 4042301</t>
  </si>
  <si>
    <t>BRUSH, FLOOR HI-LO SCRUB , 10" WHITE PLASTIC BLOCK, CRIMPED BROWN POLYPROPYLENE HI-LO BRISTLES</t>
  </si>
  <si>
    <t>CARLISLE 36540800</t>
  </si>
  <si>
    <t>HANDLE, ALUMINUM TELESCOPING 4'-8'</t>
  </si>
  <si>
    <t>CARLISLE 4026700</t>
  </si>
  <si>
    <t>HANDLE, BRUSH, WOOD THREADED 60"</t>
  </si>
  <si>
    <t>RUBBERMAID 
FG631100 WHT</t>
  </si>
  <si>
    <t>BRUSH HOLDER FOR TOILET BOWL BRUSH</t>
  </si>
  <si>
    <t xml:space="preserve">RUBBERMAID 
FG631000 WHT        </t>
  </si>
  <si>
    <t>BRUSH, TOILET BOWL</t>
  </si>
  <si>
    <t>CARLISLE 4002800</t>
  </si>
  <si>
    <t>BRUSH, DISH MACHINE</t>
  </si>
  <si>
    <t>CARLISLE 40500</t>
  </si>
  <si>
    <t>BRUSH, POT &amp; SINK, 20" HANDLE</t>
  </si>
  <si>
    <t>CARLISLE 40542</t>
  </si>
  <si>
    <t>BRUSH, POT 8" HANDLE</t>
  </si>
  <si>
    <t>CARLISLE 40392</t>
  </si>
  <si>
    <t>BRUSH, PASTRY 3"</t>
  </si>
  <si>
    <t>WINCO POA-8</t>
  </si>
  <si>
    <t>BUCKET OPENER, CAST ALUMINUM</t>
  </si>
  <si>
    <t>SAN JAMAR KPP196RD</t>
  </si>
  <si>
    <t>BUCKET W/HANDLE &amp; LABELED FOR SANITIZER-RED-8 QT.</t>
  </si>
  <si>
    <t>SAN JAMAR KPP196GN</t>
  </si>
  <si>
    <t>BUCKET W/ HANDLE &amp; LABELED FOR CLEANING, SQUARE, GREEN 8 QT.</t>
  </si>
  <si>
    <t>EDLUND GS-2</t>
  </si>
  <si>
    <t xml:space="preserve">CAN OPENER SHANK W/S/S BASE </t>
  </si>
  <si>
    <t>Focus Foodservice 58055R</t>
  </si>
  <si>
    <r>
      <t>COFFEE URN, 12-55 CUPS, H/D 3-WIRE CORD</t>
    </r>
    <r>
      <rPr>
        <b/>
        <sz val="10"/>
        <color indexed="10"/>
        <rFont val="Arial Rounded MT Bold"/>
        <family val="2"/>
      </rPr>
      <t>, POLISHED ALUMINUM, NSF, UL</t>
    </r>
  </si>
  <si>
    <t>Vollrath 68350</t>
  </si>
  <si>
    <r>
      <t>COLANDER, 16 QT.</t>
    </r>
    <r>
      <rPr>
        <b/>
        <sz val="10"/>
        <color indexed="10"/>
        <rFont val="Arial Rounded MT Bold"/>
        <family val="2"/>
      </rPr>
      <t>, 3004 ALUM., NSF</t>
    </r>
  </si>
  <si>
    <t>CARLISLE 0365</t>
  </si>
  <si>
    <t>CONTAINER, CLEAR CROCK STORAGE W/LID 1.5QT</t>
  </si>
  <si>
    <t>CARLISLE 220530</t>
  </si>
  <si>
    <r>
      <t>CONTAINER, ROUND STORAGE, 22 QT.</t>
    </r>
    <r>
      <rPr>
        <b/>
        <sz val="10"/>
        <color indexed="10"/>
        <rFont val="Arial Rounded MT Bold"/>
        <family val="2"/>
      </rPr>
      <t>, NSF</t>
    </r>
  </si>
  <si>
    <t>CARLISLE 080530</t>
  </si>
  <si>
    <r>
      <t>CONTAINER, ROUND STORAGE, 8 QT.</t>
    </r>
    <r>
      <rPr>
        <b/>
        <sz val="10"/>
        <color indexed="10"/>
        <rFont val="Arial Rounded MT Bold"/>
        <family val="2"/>
      </rPr>
      <t>, NSF</t>
    </r>
  </si>
  <si>
    <t>CARLISLE 020530</t>
  </si>
  <si>
    <r>
      <t>CONTAINER, ROUND STORAGE, CLEAR, 2 QT.</t>
    </r>
    <r>
      <rPr>
        <b/>
        <sz val="10"/>
        <color indexed="10"/>
        <rFont val="Arial Rounded MT Bold"/>
        <family val="2"/>
      </rPr>
      <t>, NSF</t>
    </r>
  </si>
  <si>
    <t>CARLISLE 035530</t>
  </si>
  <si>
    <r>
      <t>CONTAINER, ROUND STORAGE, CLEAR, 3-1/2 QT.</t>
    </r>
    <r>
      <rPr>
        <b/>
        <sz val="10"/>
        <color indexed="10"/>
        <rFont val="Arial Rounded MT Bold"/>
        <family val="2"/>
      </rPr>
      <t>, NSF</t>
    </r>
  </si>
  <si>
    <t>CARLISLE 020230</t>
  </si>
  <si>
    <r>
      <t xml:space="preserve">LID FOR CONTAINER, ROUND STORAGE, 2 &amp; 3 1/2 QT, </t>
    </r>
    <r>
      <rPr>
        <b/>
        <sz val="10"/>
        <color indexed="10"/>
        <rFont val="Arial Rounded MT Bold"/>
        <family val="2"/>
      </rPr>
      <t>NSF</t>
    </r>
  </si>
  <si>
    <t>CARLISLE 125230</t>
  </si>
  <si>
    <r>
      <t xml:space="preserve">LID FOR CONTAINER, ROUND STORAGE, 22 QT, </t>
    </r>
    <r>
      <rPr>
        <b/>
        <sz val="10"/>
        <color indexed="10"/>
        <rFont val="Arial Rounded MT Bold"/>
        <family val="2"/>
      </rPr>
      <t>NSF</t>
    </r>
  </si>
  <si>
    <t>CARLISLE 060230</t>
  </si>
  <si>
    <r>
      <t xml:space="preserve">LID FOR CONTAINER, ROUND STORAGE, 8 QT, </t>
    </r>
    <r>
      <rPr>
        <b/>
        <sz val="10"/>
        <color indexed="10"/>
        <rFont val="Arial Rounded MT Bold"/>
        <family val="2"/>
      </rPr>
      <t>NSF</t>
    </r>
  </si>
  <si>
    <t>CARLISLE 1061107</t>
  </si>
  <si>
    <t>CONTAINER FOOD STORAGE BOX 12X18X6</t>
  </si>
  <si>
    <t>CARLISLE 1061707</t>
  </si>
  <si>
    <t>LID FOR FOOD STORAGE CONTAINER</t>
  </si>
  <si>
    <t>Vollrath 5330</t>
  </si>
  <si>
    <r>
      <t>DIPPER, 30 OZ.</t>
    </r>
    <r>
      <rPr>
        <b/>
        <sz val="10"/>
        <color indexed="10"/>
        <rFont val="Arial Rounded MT Bold"/>
        <family val="2"/>
      </rPr>
      <t>, 3004 ALUMINUM</t>
    </r>
  </si>
  <si>
    <t>CARLISLE RB14</t>
  </si>
  <si>
    <r>
      <t>DISHMACHINE RACK, BOWLS</t>
    </r>
    <r>
      <rPr>
        <b/>
        <sz val="10"/>
        <color indexed="10"/>
        <rFont val="Arial Rounded MT Bold"/>
        <family val="2"/>
      </rPr>
      <t>, NSF</t>
    </r>
  </si>
  <si>
    <t>CARLISLE ROP14</t>
  </si>
  <si>
    <r>
      <t>DISHMACHINE RACK, OPEN END FOR TRAYS</t>
    </r>
    <r>
      <rPr>
        <b/>
        <sz val="10"/>
        <color indexed="10"/>
        <rFont val="Arial Rounded MT Bold"/>
        <family val="2"/>
      </rPr>
      <t>, NSF</t>
    </r>
  </si>
  <si>
    <t>CARLISLE RP14</t>
  </si>
  <si>
    <r>
      <t>DISHMACHINE RACK, PLATES</t>
    </r>
    <r>
      <rPr>
        <b/>
        <sz val="10"/>
        <color indexed="10"/>
        <rFont val="Arial Rounded MT Bold"/>
        <family val="2"/>
      </rPr>
      <t>, NSF</t>
    </r>
  </si>
  <si>
    <t>CARLISLE RF14</t>
  </si>
  <si>
    <r>
      <t>DISHMACHINE RACK,</t>
    </r>
    <r>
      <rPr>
        <b/>
        <sz val="10"/>
        <color indexed="10"/>
        <rFont val="Arial Rounded MT Bold"/>
        <family val="2"/>
      </rPr>
      <t xml:space="preserve"> FLATWARE, NSF</t>
    </r>
  </si>
  <si>
    <t>MILNER, SKU   6034180</t>
  </si>
  <si>
    <r>
      <t xml:space="preserve">DISPENSER FOR 18" FILM WRAP, STAINLESS STEEL, TO HOLD </t>
    </r>
    <r>
      <rPr>
        <b/>
        <sz val="10"/>
        <color indexed="10"/>
        <rFont val="Arial Rounded MT Bold"/>
        <family val="2"/>
      </rPr>
      <t>5280'</t>
    </r>
    <r>
      <rPr>
        <b/>
        <sz val="10"/>
        <rFont val="Arial Rounded MT Bold"/>
        <family val="2"/>
      </rPr>
      <t xml:space="preserve"> ROLL OF FILM-NO ALTERNATES</t>
    </r>
  </si>
  <si>
    <t>FMP 
150-2522</t>
  </si>
  <si>
    <t>DISPENSER, PLASTIC SQUEEZE BOTTLE, 12 OZ., CLEAR</t>
  </si>
  <si>
    <t>Handgards CB-900CW</t>
  </si>
  <si>
    <t>DISPENSER, SANDWICH BAG</t>
  </si>
  <si>
    <t>TABLECRAFT H353DP</t>
  </si>
  <si>
    <t>DISPENSER, BEVERAGE, 3 GAL TRIMLINE</t>
  </si>
  <si>
    <t>CARLISLE 22097</t>
  </si>
  <si>
    <t>DOLLIES, CAN, ROUND</t>
  </si>
  <si>
    <t>KELMAX UC200-1625 
AUTOQUOTE# 4J0426</t>
  </si>
  <si>
    <t>DOLLIES, TRAY, S/S W/CHROME PLATED HANDLE</t>
  </si>
  <si>
    <t>CARLISLE   36141003</t>
  </si>
  <si>
    <t>DUST PAN, W/LONG HANDLE</t>
  </si>
  <si>
    <t>VOLLRATH 84750</t>
  </si>
  <si>
    <r>
      <t>FUNNEL 5", 13 OZ.</t>
    </r>
    <r>
      <rPr>
        <b/>
        <sz val="10"/>
        <color indexed="10"/>
        <rFont val="Arial Rounded MT Bold"/>
        <family val="2"/>
      </rPr>
      <t>, SS, WITH HANGING RING</t>
    </r>
  </si>
  <si>
    <t>FLASHLIGHT W/BATTERIES, D CELL</t>
  </si>
  <si>
    <t>CARLISLE 34292703</t>
  </si>
  <si>
    <t xml:space="preserve">GARBAGE CONTAINER FIRE RESISTANT 28 QT.  - BLACK      </t>
  </si>
  <si>
    <t>CARLISLE 34104423</t>
  </si>
  <si>
    <t>GARBAGE CONTAINER, GRAY 32GAL</t>
  </si>
  <si>
    <t>SAN JAMAR SG10-M</t>
  </si>
  <si>
    <t>GLOVES, CUTTING (MEDIUM) LEVEL 5</t>
  </si>
  <si>
    <t>SAN JAMAR SG10-L</t>
  </si>
  <si>
    <t>GLOVES, CUTTING (LARGE) LEVEL 5</t>
  </si>
  <si>
    <t>SAN JAMAR            19NU-L</t>
  </si>
  <si>
    <t>GLOVES,DISHWASING POT/SINK LARGE</t>
  </si>
  <si>
    <t>PR</t>
  </si>
  <si>
    <t>SAN JAMAR            19NU-M</t>
  </si>
  <si>
    <t>GLOVES,DISHWASING POT/SINK MEDIUM</t>
  </si>
  <si>
    <t>FMP 133-1404</t>
  </si>
  <si>
    <t>GLOVES, FREEZER, THERMAL</t>
  </si>
  <si>
    <t>VOLLRATH 20028</t>
  </si>
  <si>
    <r>
      <t>GRATE, WIRE FOR FULL SIZE PANS</t>
    </r>
    <r>
      <rPr>
        <b/>
        <sz val="10"/>
        <color indexed="10"/>
        <rFont val="Arial Rounded MT Bold"/>
        <family val="2"/>
      </rPr>
      <t>, 300 SERIES SS</t>
    </r>
  </si>
  <si>
    <t>STANLEY 51-606</t>
  </si>
  <si>
    <t>HAMMER, CLAW, 16 OZ.</t>
  </si>
  <si>
    <t>JOHNSON 9102 ADCRAFT PH-2</t>
  </si>
  <si>
    <t>HOOKS, DOUBLE SIDED FOR POT RACK</t>
  </si>
  <si>
    <t>TEKNOR Apex 724-311</t>
  </si>
  <si>
    <t>50FT ALL RUBBER HOT/COLD WATER HOSE</t>
  </si>
  <si>
    <t>TEKNOR APEX 714-089</t>
  </si>
  <si>
    <t>WATER HOSE NOZZLE</t>
  </si>
  <si>
    <t>RUBBERMAID 9482 (or new RHP 2A15 MODBL)</t>
  </si>
  <si>
    <t>ICE CHEST, INSULATED 48-50 QT.</t>
  </si>
  <si>
    <t>LITTLE GIANT        10210BA</t>
  </si>
  <si>
    <t>LADDER, STEP STOOL, 2 STEPS, RATED TO 300 LBS., SLIP RESISTANT STEPS</t>
  </si>
  <si>
    <t>WERNER 376</t>
  </si>
  <si>
    <t>LADDER, 6 FT. TYPE IA ALUMINUM STEP, 300 LB CAPACITY</t>
  </si>
  <si>
    <t>VOLLRATH 46901</t>
  </si>
  <si>
    <r>
      <t>LADLE, 1 OZ.; 11 3/8"</t>
    </r>
    <r>
      <rPr>
        <b/>
        <sz val="10"/>
        <color indexed="10"/>
        <rFont val="Arial Rounded MT Bold"/>
        <family val="2"/>
      </rPr>
      <t>, SS, HOOKED</t>
    </r>
    <r>
      <rPr>
        <b/>
        <sz val="10"/>
        <rFont val="Arial Rounded MT Bold"/>
        <family val="2"/>
      </rPr>
      <t xml:space="preserve"> HANDLE, </t>
    </r>
    <r>
      <rPr>
        <b/>
        <sz val="10"/>
        <color indexed="10"/>
        <rFont val="Arial Rounded MT Bold"/>
        <family val="2"/>
      </rPr>
      <t>CAPACITY MARKED</t>
    </r>
  </si>
  <si>
    <t>VOLLRATH 58410</t>
  </si>
  <si>
    <r>
      <t>LADLE, 1 OZ.; 6 7/8"</t>
    </r>
    <r>
      <rPr>
        <b/>
        <sz val="10"/>
        <color indexed="10"/>
        <rFont val="Arial Rounded MT Bold"/>
        <family val="2"/>
      </rPr>
      <t xml:space="preserve"> GROOVED HOOKED</t>
    </r>
    <r>
      <rPr>
        <b/>
        <sz val="10"/>
        <rFont val="Arial Rounded MT Bold"/>
        <family val="2"/>
      </rPr>
      <t xml:space="preserve"> HANDLE</t>
    </r>
    <r>
      <rPr>
        <b/>
        <sz val="10"/>
        <color indexed="10"/>
        <rFont val="Arial Rounded MT Bold"/>
        <family val="2"/>
      </rPr>
      <t>, 18-8 SS, BRIGHT FINISH</t>
    </r>
  </si>
  <si>
    <t>VOLLRATH 46902</t>
  </si>
  <si>
    <r>
      <t>LADLE, 2 OZ. ,</t>
    </r>
    <r>
      <rPr>
        <b/>
        <sz val="10"/>
        <color indexed="10"/>
        <rFont val="Arial Rounded MT Bold"/>
        <family val="2"/>
      </rPr>
      <t xml:space="preserve"> SS, 10-3/4" HOOKED HANDLE, CAPACITY MARKED, (USED FOR GRAVY)</t>
    </r>
  </si>
  <si>
    <t>CARLISLE 22179</t>
  </si>
  <si>
    <r>
      <t>MEASURE, 1 PT.</t>
    </r>
    <r>
      <rPr>
        <b/>
        <sz val="10"/>
        <color indexed="10"/>
        <rFont val="Arial Rounded MT Bold"/>
        <family val="2"/>
      </rPr>
      <t>, CLEAR PC, NSF</t>
    </r>
  </si>
  <si>
    <t>CARLISLE 22181</t>
  </si>
  <si>
    <r>
      <t>MEASURE, 1 QT.</t>
    </r>
    <r>
      <rPr>
        <b/>
        <sz val="10"/>
        <color indexed="10"/>
        <rFont val="Arial Rounded MT Bold"/>
        <family val="2"/>
      </rPr>
      <t>, CLEAR PC, NSF</t>
    </r>
  </si>
  <si>
    <t>CARLISLE 22183</t>
  </si>
  <si>
    <r>
      <t>MEASURE, 2 QT.</t>
    </r>
    <r>
      <rPr>
        <b/>
        <sz val="10"/>
        <color indexed="10"/>
        <rFont val="Arial Rounded MT Bold"/>
        <family val="2"/>
      </rPr>
      <t>, CLEAR PC, NSF</t>
    </r>
  </si>
  <si>
    <t>CARLISLE 22185</t>
  </si>
  <si>
    <r>
      <t>MEASURE, 4 QT.</t>
    </r>
    <r>
      <rPr>
        <b/>
        <sz val="10"/>
        <color indexed="10"/>
        <rFont val="Arial Rounded MT Bold"/>
        <family val="2"/>
      </rPr>
      <t>, CLEAR PC, NSF</t>
    </r>
  </si>
  <si>
    <t>VOLLRATH    47119</t>
  </si>
  <si>
    <r>
      <t>MEASURING CUPS</t>
    </r>
    <r>
      <rPr>
        <b/>
        <sz val="10"/>
        <rFont val="Arial Rounded MT Bold"/>
        <family val="2"/>
      </rPr>
      <t>: 1 C; 1/2C; 1/3C; 1/4C</t>
    </r>
  </si>
  <si>
    <t>VOLLRATH    47118</t>
  </si>
  <si>
    <r>
      <t xml:space="preserve">MEASURING SPOONS </t>
    </r>
    <r>
      <rPr>
        <b/>
        <sz val="10"/>
        <color indexed="10"/>
        <rFont val="Arial Rounded MT Bold"/>
        <family val="2"/>
      </rPr>
      <t xml:space="preserve">: </t>
    </r>
    <r>
      <rPr>
        <b/>
        <sz val="10"/>
        <rFont val="Arial Rounded MT Bold"/>
        <family val="2"/>
      </rPr>
      <t>TABLSPOON, TEASPOON, 1/2 TEASPOON, 1/4 TEASPOON</t>
    </r>
  </si>
  <si>
    <t>SAN JAMAR 823TPH</t>
  </si>
  <si>
    <t>11"x10" TERRY CLOTH PAN GRABBER-12PACK, TO 500 DEGREES</t>
  </si>
  <si>
    <r>
      <t xml:space="preserve">TUCKER 88500 - SOLD AS EACH. </t>
    </r>
    <r>
      <rPr>
        <b/>
        <sz val="10"/>
        <color rgb="FFFF0000"/>
        <rFont val="Arial Rounded MT Bold"/>
        <family val="2"/>
      </rPr>
      <t>PRICE PER PAIR!</t>
    </r>
  </si>
  <si>
    <t>BURNGUARD/TUCKER 88500 POT HOLDERS FMP-133-1489</t>
  </si>
  <si>
    <r>
      <t xml:space="preserve">BURNGARD- SOLD AS EACH. </t>
    </r>
    <r>
      <rPr>
        <b/>
        <sz val="10"/>
        <color rgb="FFFF0000"/>
        <rFont val="Arial Rounded MT Bold"/>
        <family val="2"/>
      </rPr>
      <t>PRICE PER PAIR!</t>
    </r>
  </si>
  <si>
    <t>MITTS, OVEN, TERRY WITH INTERCHANGEABLE LINER, 18" LONG,  INSULATION VALUE 450ºF</t>
  </si>
  <si>
    <t>CARLISLE    9690403</t>
  </si>
  <si>
    <t xml:space="preserve">MOP BUCKET, BLACK, WRINGER COMBO WITH SOILED WATER INSERT, SIDE PRESS </t>
  </si>
  <si>
    <t>Update MPA12</t>
  </si>
  <si>
    <r>
      <t>MUFFIN PANS</t>
    </r>
    <r>
      <rPr>
        <b/>
        <sz val="10"/>
        <color indexed="10"/>
        <rFont val="Arial Rounded MT Bold"/>
        <family val="2"/>
      </rPr>
      <t xml:space="preserve">, </t>
    </r>
    <r>
      <rPr>
        <b/>
        <sz val="10"/>
        <rFont val="Arial Rounded MT Bold"/>
        <family val="2"/>
      </rPr>
      <t xml:space="preserve">12 CUP, </t>
    </r>
    <r>
      <rPr>
        <b/>
        <sz val="10"/>
        <color indexed="10"/>
        <rFont val="Arial Rounded MT Bold"/>
        <family val="2"/>
      </rPr>
      <t>HEAVY ALUMINUM</t>
    </r>
  </si>
  <si>
    <t>VOLLRATH 90043</t>
  </si>
  <si>
    <r>
      <t>PAN COUNTER, PERFORATED, FULL SIZE 4" DEEP</t>
    </r>
    <r>
      <rPr>
        <b/>
        <sz val="10"/>
        <color indexed="10"/>
        <rFont val="Arial Rounded MT Bold"/>
        <family val="2"/>
      </rPr>
      <t>, 22 GA 300 SERIES SS, NSF</t>
    </r>
  </si>
  <si>
    <t>CARLISLE 10220B07</t>
  </si>
  <si>
    <r>
      <t xml:space="preserve">PAN COUNTER, </t>
    </r>
    <r>
      <rPr>
        <b/>
        <sz val="10"/>
        <color indexed="10"/>
        <rFont val="Arial Rounded MT Bold"/>
        <family val="2"/>
      </rPr>
      <t>CLEAR PC</t>
    </r>
    <r>
      <rPr>
        <b/>
        <sz val="10"/>
        <rFont val="Arial Rounded MT Bold"/>
        <family val="2"/>
      </rPr>
      <t xml:space="preserve"> PLASTIC, 1/2 SIZE, 2-1/2" DEEP,</t>
    </r>
    <r>
      <rPr>
        <b/>
        <sz val="10"/>
        <color indexed="10"/>
        <rFont val="Arial Rounded MT Bold"/>
        <family val="2"/>
      </rPr>
      <t xml:space="preserve"> NSF</t>
    </r>
  </si>
  <si>
    <t>VOLLRATH 93100</t>
  </si>
  <si>
    <r>
      <t>PAN COVER, S/S, FULL SIZE</t>
    </r>
    <r>
      <rPr>
        <b/>
        <sz val="10"/>
        <color indexed="10"/>
        <rFont val="Arial Rounded MT Bold"/>
        <family val="2"/>
      </rPr>
      <t>, UNSLOTTED, NSF</t>
    </r>
  </si>
  <si>
    <t xml:space="preserve">CARLISLE 3066107 </t>
  </si>
  <si>
    <r>
      <t>PAN, COUNTER,</t>
    </r>
    <r>
      <rPr>
        <b/>
        <sz val="10"/>
        <color indexed="10"/>
        <rFont val="Arial Rounded MT Bold"/>
        <family val="2"/>
      </rPr>
      <t xml:space="preserve"> CLEAR PC </t>
    </r>
    <r>
      <rPr>
        <b/>
        <sz val="10"/>
        <rFont val="Arial Rounded MT Bold"/>
        <family val="2"/>
      </rPr>
      <t xml:space="preserve">PLASTIC, 1/3 SIZE, 4 " DEEP, </t>
    </r>
    <r>
      <rPr>
        <b/>
        <sz val="10"/>
        <color indexed="10"/>
        <rFont val="Arial Rounded MT Bold"/>
        <family val="2"/>
      </rPr>
      <t xml:space="preserve"> NSF</t>
    </r>
  </si>
  <si>
    <t>CARLISLE 10201B07</t>
  </si>
  <si>
    <r>
      <t xml:space="preserve">PAN, COUNTER, </t>
    </r>
    <r>
      <rPr>
        <b/>
        <sz val="10"/>
        <color indexed="10"/>
        <rFont val="Arial Rounded MT Bold"/>
        <family val="2"/>
      </rPr>
      <t>CLEAR PC</t>
    </r>
    <r>
      <rPr>
        <b/>
        <sz val="10"/>
        <rFont val="Arial Rounded MT Bold"/>
        <family val="2"/>
      </rPr>
      <t xml:space="preserve"> PLASTIC, FULL SIZE 4" DEEP,</t>
    </r>
    <r>
      <rPr>
        <b/>
        <sz val="10"/>
        <color indexed="10"/>
        <rFont val="Arial Rounded MT Bold"/>
        <family val="2"/>
      </rPr>
      <t xml:space="preserve"> NSF</t>
    </r>
  </si>
  <si>
    <t>VOLLRATH 90223</t>
  </si>
  <si>
    <r>
      <t>PAN, COUNTER, PERFORATED, 1/2 SIZE, 2-1/2" DEEP</t>
    </r>
    <r>
      <rPr>
        <b/>
        <sz val="10"/>
        <color indexed="10"/>
        <rFont val="Arial Rounded MT Bold"/>
        <family val="2"/>
      </rPr>
      <t>, 22 GA 300 SERIES SS, NSF</t>
    </r>
  </si>
  <si>
    <t>VOLLRATH 90243</t>
  </si>
  <si>
    <r>
      <t>PAN, COUNTER, PERFORATED, 1/2 SIZE, 4" DEEP</t>
    </r>
    <r>
      <rPr>
        <b/>
        <sz val="10"/>
        <color indexed="10"/>
        <rFont val="Arial Rounded MT Bold"/>
        <family val="2"/>
      </rPr>
      <t>, 22 GA 300 SERIES SS, NSF</t>
    </r>
  </si>
  <si>
    <t>VOLLRATH 90023</t>
  </si>
  <si>
    <r>
      <t>PAN, COUNTER, PERFORATED, FULL SIZE, 2-1/2" DEEP</t>
    </r>
    <r>
      <rPr>
        <b/>
        <sz val="10"/>
        <color indexed="10"/>
        <rFont val="Arial Rounded MT Bold"/>
        <family val="2"/>
      </rPr>
      <t>, 22 GA 300 SERIES SS, NSF</t>
    </r>
  </si>
  <si>
    <t>CARLISLE 10221B07</t>
  </si>
  <si>
    <r>
      <t xml:space="preserve">PAN, COUNTER, </t>
    </r>
    <r>
      <rPr>
        <b/>
        <sz val="10"/>
        <color indexed="10"/>
        <rFont val="Arial Rounded MT Bold"/>
        <family val="2"/>
      </rPr>
      <t>CLEAR PC</t>
    </r>
    <r>
      <rPr>
        <b/>
        <sz val="10"/>
        <rFont val="Arial Rounded MT Bold"/>
        <family val="2"/>
      </rPr>
      <t xml:space="preserve"> PLASTIC, 1/2 SIZE, 4" DEEP, </t>
    </r>
    <r>
      <rPr>
        <b/>
        <sz val="10"/>
        <color indexed="10"/>
        <rFont val="Arial Rounded MT Bold"/>
        <family val="2"/>
      </rPr>
      <t>NSF</t>
    </r>
  </si>
  <si>
    <t xml:space="preserve">CARLISLE 3068007 </t>
  </si>
  <si>
    <r>
      <t xml:space="preserve">PAN, COUNTER, </t>
    </r>
    <r>
      <rPr>
        <b/>
        <sz val="10"/>
        <color indexed="10"/>
        <rFont val="Arial Rounded MT Bold"/>
        <family val="2"/>
      </rPr>
      <t>CLEAR PC</t>
    </r>
    <r>
      <rPr>
        <b/>
        <sz val="10"/>
        <rFont val="Arial Rounded MT Bold"/>
        <family val="2"/>
      </rPr>
      <t xml:space="preserve"> PLASTIC, 1/4 SIZE, 2-1/2" DEEP, </t>
    </r>
    <r>
      <rPr>
        <b/>
        <sz val="10"/>
        <color indexed="10"/>
        <rFont val="Arial Rounded MT Bold"/>
        <family val="2"/>
      </rPr>
      <t>NSF</t>
    </r>
  </si>
  <si>
    <t xml:space="preserve">CARLISLE 3068107 </t>
  </si>
  <si>
    <r>
      <t xml:space="preserve">PAN, COUNTER, </t>
    </r>
    <r>
      <rPr>
        <b/>
        <sz val="10"/>
        <color indexed="10"/>
        <rFont val="Arial Rounded MT Bold"/>
        <family val="2"/>
      </rPr>
      <t>CLEAR PC</t>
    </r>
    <r>
      <rPr>
        <b/>
        <sz val="10"/>
        <rFont val="Arial Rounded MT Bold"/>
        <family val="2"/>
      </rPr>
      <t xml:space="preserve"> PLASTIC, 1/4 SIZE, 4" DEEP, </t>
    </r>
    <r>
      <rPr>
        <b/>
        <sz val="10"/>
        <color indexed="10"/>
        <rFont val="Arial Rounded MT Bold"/>
        <family val="2"/>
      </rPr>
      <t>NSF</t>
    </r>
  </si>
  <si>
    <t>CARLISLE 10200B07</t>
  </si>
  <si>
    <r>
      <t xml:space="preserve">PAN, COUNTER, </t>
    </r>
    <r>
      <rPr>
        <b/>
        <sz val="10"/>
        <color indexed="10"/>
        <rFont val="Arial Rounded MT Bold"/>
        <family val="2"/>
      </rPr>
      <t xml:space="preserve">CLEAR PC </t>
    </r>
    <r>
      <rPr>
        <b/>
        <sz val="10"/>
        <rFont val="Arial Rounded MT Bold"/>
        <family val="2"/>
      </rPr>
      <t>PLASTIC, FULL SIZE, 2 1/2" DEEP</t>
    </r>
    <r>
      <rPr>
        <b/>
        <sz val="10"/>
        <color indexed="10"/>
        <rFont val="Arial Rounded MT Bold"/>
        <family val="2"/>
      </rPr>
      <t>, NSF</t>
    </r>
  </si>
  <si>
    <t>VOLLRATH  90522</t>
  </si>
  <si>
    <r>
      <t>PAN, COUNTER, S/S, 1/2 LONG SIZE, 2-1/2" DEEP</t>
    </r>
    <r>
      <rPr>
        <b/>
        <sz val="10"/>
        <color indexed="10"/>
        <rFont val="Arial Rounded MT Bold"/>
        <family val="2"/>
      </rPr>
      <t>, 22 GA 300 SERIES SS, NSF</t>
    </r>
  </si>
  <si>
    <t>VOLLRATH 90542</t>
  </si>
  <si>
    <r>
      <t>PAN, COUNTER, S/S, 1/2 LONG SIZE, 4" DEEP</t>
    </r>
    <r>
      <rPr>
        <b/>
        <sz val="10"/>
        <color indexed="10"/>
        <rFont val="Arial Rounded MT Bold"/>
        <family val="2"/>
      </rPr>
      <t>, 22 GA 300 SERIES SS, NSF</t>
    </r>
  </si>
  <si>
    <t>VOLLRATH 90242</t>
  </si>
  <si>
    <r>
      <t>PAN, COUNTER, S/S, 1/2 SIZE  4" DEEP</t>
    </r>
    <r>
      <rPr>
        <b/>
        <sz val="10"/>
        <color indexed="10"/>
        <rFont val="Arial Rounded MT Bold"/>
        <family val="2"/>
      </rPr>
      <t>, 22 GA 300 SERIES SS, NSF</t>
    </r>
  </si>
  <si>
    <t>VOLLRATH 90222</t>
  </si>
  <si>
    <r>
      <t>PAN, COUNTER, S/S, 1/2 SIZE</t>
    </r>
    <r>
      <rPr>
        <b/>
        <sz val="10"/>
        <color indexed="10"/>
        <rFont val="Arial Rounded MT Bold"/>
        <family val="2"/>
      </rPr>
      <t xml:space="preserve"> </t>
    </r>
    <r>
      <rPr>
        <b/>
        <sz val="10"/>
        <rFont val="Arial Rounded MT Bold"/>
        <family val="2"/>
      </rPr>
      <t>, 2-1/2" DEEP</t>
    </r>
    <r>
      <rPr>
        <b/>
        <sz val="10"/>
        <color indexed="10"/>
        <rFont val="Arial Rounded MT Bold"/>
        <family val="2"/>
      </rPr>
      <t>, 22 GA 300 SERIES SS, NSF</t>
    </r>
  </si>
  <si>
    <t>VOLLRATH  90322</t>
  </si>
  <si>
    <r>
      <t>PAN, COUNTER, S/S, 1/3 SIZE, 2-1/2" DEEP</t>
    </r>
    <r>
      <rPr>
        <b/>
        <sz val="10"/>
        <color indexed="10"/>
        <rFont val="Arial Rounded MT Bold"/>
        <family val="2"/>
      </rPr>
      <t>, 22 GA 300 SERIES SS, NSF</t>
    </r>
  </si>
  <si>
    <t>VOLLRATH  90342</t>
  </si>
  <si>
    <r>
      <t>PAN, COUNTER, S/S, 1/3 SIZE, 4" DEEP</t>
    </r>
    <r>
      <rPr>
        <b/>
        <sz val="10"/>
        <color indexed="10"/>
        <rFont val="Arial Rounded MT Bold"/>
        <family val="2"/>
      </rPr>
      <t>, 22 GA 300 SERIES SS, NSF</t>
    </r>
  </si>
  <si>
    <t>VOLLRATH  90442</t>
  </si>
  <si>
    <r>
      <t>PAN, COUNTER, S/S, 1/4 SIZE, 4" DEEP</t>
    </r>
    <r>
      <rPr>
        <b/>
        <sz val="10"/>
        <color indexed="10"/>
        <rFont val="Arial Rounded MT Bold"/>
        <family val="2"/>
      </rPr>
      <t>, 22 GA 300 SERIES SS, NSF</t>
    </r>
  </si>
  <si>
    <t>VOLLRATH  90122</t>
  </si>
  <si>
    <r>
      <t>PAN, COUNTER, S/S, 2/3 SIZE, 2 1/2" DEEP</t>
    </r>
    <r>
      <rPr>
        <b/>
        <sz val="10"/>
        <color indexed="10"/>
        <rFont val="Arial Rounded MT Bold"/>
        <family val="2"/>
      </rPr>
      <t>, 22 GA 300 SERIES SS, NSF</t>
    </r>
  </si>
  <si>
    <t>VOLLRATH  90142</t>
  </si>
  <si>
    <r>
      <t>PAN, COUNTER, S/S, 2/3 SIZE, 4" DEEP</t>
    </r>
    <r>
      <rPr>
        <b/>
        <sz val="10"/>
        <color indexed="10"/>
        <rFont val="Arial Rounded MT Bold"/>
        <family val="2"/>
      </rPr>
      <t>, 22 GA 300 SERIES SS, NSF</t>
    </r>
  </si>
  <si>
    <t>VOLLRATH  90022</t>
  </si>
  <si>
    <r>
      <t>PAN, COUNTER, S/S, FULL SIZE, 2 1/2" DEEP</t>
    </r>
    <r>
      <rPr>
        <b/>
        <sz val="10"/>
        <color indexed="10"/>
        <rFont val="Arial Rounded MT Bold"/>
        <family val="2"/>
      </rPr>
      <t>, 22 GA 300 SERIES SS, NSF</t>
    </r>
  </si>
  <si>
    <t>VOLLRATH 90042</t>
  </si>
  <si>
    <r>
      <t>PAN, COUNTER, S/S, FULL SIZE, 4" DEEP</t>
    </r>
    <r>
      <rPr>
        <b/>
        <sz val="10"/>
        <color indexed="10"/>
        <rFont val="Arial Rounded MT Bold"/>
        <family val="2"/>
      </rPr>
      <t>, 22 GA 300 SERIES SS, NSF</t>
    </r>
  </si>
  <si>
    <t>CARLISLE 10230U07</t>
  </si>
  <si>
    <r>
      <t xml:space="preserve">PAN, COVER, </t>
    </r>
    <r>
      <rPr>
        <b/>
        <sz val="10"/>
        <color indexed="10"/>
        <rFont val="Arial Rounded MT Bold"/>
        <family val="2"/>
      </rPr>
      <t>CLEAR PC</t>
    </r>
    <r>
      <rPr>
        <b/>
        <sz val="10"/>
        <rFont val="Arial Rounded MT Bold"/>
        <family val="2"/>
      </rPr>
      <t xml:space="preserve"> PLASTIC, 1/2 SIZE, </t>
    </r>
    <r>
      <rPr>
        <b/>
        <sz val="10"/>
        <color indexed="10"/>
        <rFont val="Arial Rounded MT Bold"/>
        <family val="2"/>
      </rPr>
      <t>NSF</t>
    </r>
  </si>
  <si>
    <t>CARLISLE 10290</t>
  </si>
  <si>
    <r>
      <t>PAN, COVER, PLASTIC, 1/4 SIZE</t>
    </r>
    <r>
      <rPr>
        <b/>
        <sz val="10"/>
        <color indexed="10"/>
        <rFont val="Arial Rounded MT Bold"/>
        <family val="2"/>
      </rPr>
      <t>, CLEAR, NSF</t>
    </r>
  </si>
  <si>
    <t>CARLISLE 10270</t>
  </si>
  <si>
    <r>
      <t>PAN, COVER, PLASTIC 1/3 SIZE</t>
    </r>
    <r>
      <rPr>
        <b/>
        <sz val="10"/>
        <color indexed="10"/>
        <rFont val="Arial Rounded MT Bold"/>
        <family val="2"/>
      </rPr>
      <t>, CLEAR, NSF</t>
    </r>
  </si>
  <si>
    <t>CARLISLE 10210</t>
  </si>
  <si>
    <r>
      <t>PAN, COVER, PLASTIC FULL SIZE</t>
    </r>
    <r>
      <rPr>
        <b/>
        <sz val="10"/>
        <color indexed="10"/>
        <rFont val="Arial Rounded MT Bold"/>
        <family val="2"/>
      </rPr>
      <t>, CLEAR, NSF</t>
    </r>
  </si>
  <si>
    <t>VOLLRATH  93500</t>
  </si>
  <si>
    <r>
      <t>PAN,</t>
    </r>
    <r>
      <rPr>
        <b/>
        <sz val="10"/>
        <color indexed="8"/>
        <rFont val="Arial Rounded MT Bold"/>
        <family val="2"/>
      </rPr>
      <t xml:space="preserve"> COVER,</t>
    </r>
    <r>
      <rPr>
        <b/>
        <sz val="10"/>
        <rFont val="Arial Rounded MT Bold"/>
        <family val="2"/>
      </rPr>
      <t xml:space="preserve"> S/S, 1/2 SIZE LONG, </t>
    </r>
    <r>
      <rPr>
        <b/>
        <sz val="10"/>
        <color indexed="10"/>
        <rFont val="Arial Rounded MT Bold"/>
        <family val="2"/>
      </rPr>
      <t>SOLID, UNSLOTTED</t>
    </r>
  </si>
  <si>
    <t>VOLLRATH  93200</t>
  </si>
  <si>
    <r>
      <t>PAN, COVER, S/S, 1/2 SIZE SQUARE</t>
    </r>
    <r>
      <rPr>
        <b/>
        <sz val="10"/>
        <color indexed="10"/>
        <rFont val="Arial Rounded MT Bold"/>
        <family val="2"/>
      </rPr>
      <t>, SOLID, UNSLOTTED</t>
    </r>
  </si>
  <si>
    <t>VOLLRATH  93300</t>
  </si>
  <si>
    <r>
      <t>PAN,</t>
    </r>
    <r>
      <rPr>
        <b/>
        <sz val="10"/>
        <color indexed="15"/>
        <rFont val="Arial Rounded MT Bold"/>
        <family val="2"/>
      </rPr>
      <t xml:space="preserve"> </t>
    </r>
    <r>
      <rPr>
        <b/>
        <sz val="10"/>
        <color indexed="8"/>
        <rFont val="Arial Rounded MT Bold"/>
        <family val="2"/>
      </rPr>
      <t>COVER,</t>
    </r>
    <r>
      <rPr>
        <b/>
        <sz val="10"/>
        <rFont val="Arial Rounded MT Bold"/>
        <family val="2"/>
      </rPr>
      <t xml:space="preserve"> S/S, 1/3 SIZE</t>
    </r>
    <r>
      <rPr>
        <b/>
        <sz val="10"/>
        <color indexed="10"/>
        <rFont val="Arial Rounded MT Bold"/>
        <family val="2"/>
      </rPr>
      <t>, SOLID, UNSLOTTED</t>
    </r>
  </si>
  <si>
    <t>VOLLRATH  93110</t>
  </si>
  <si>
    <r>
      <t>PAN,</t>
    </r>
    <r>
      <rPr>
        <b/>
        <sz val="10"/>
        <color indexed="15"/>
        <rFont val="Arial Rounded MT Bold"/>
        <family val="2"/>
      </rPr>
      <t xml:space="preserve"> </t>
    </r>
    <r>
      <rPr>
        <b/>
        <sz val="10"/>
        <color indexed="8"/>
        <rFont val="Arial Rounded MT Bold"/>
        <family val="2"/>
      </rPr>
      <t>COVER</t>
    </r>
    <r>
      <rPr>
        <b/>
        <sz val="10"/>
        <rFont val="Arial Rounded MT Bold"/>
        <family val="2"/>
      </rPr>
      <t>, S/S, 2/3 SIZE</t>
    </r>
    <r>
      <rPr>
        <b/>
        <sz val="10"/>
        <color indexed="10"/>
        <rFont val="Arial Rounded MT Bold"/>
        <family val="2"/>
      </rPr>
      <t>, SOLID, UNSLOTTED</t>
    </r>
  </si>
  <si>
    <t>CARLISLE 10202807</t>
  </si>
  <si>
    <r>
      <t xml:space="preserve">PAN, FOOD STORAGE; </t>
    </r>
    <r>
      <rPr>
        <b/>
        <sz val="10"/>
        <color indexed="10"/>
        <rFont val="Arial Rounded MT Bold"/>
        <family val="2"/>
      </rPr>
      <t>CLEAR PC</t>
    </r>
    <r>
      <rPr>
        <b/>
        <sz val="10"/>
        <rFont val="Arial Rounded MT Bold"/>
        <family val="2"/>
      </rPr>
      <t xml:space="preserve"> PLASTIC 6" DEEP W/COVER</t>
    </r>
    <r>
      <rPr>
        <b/>
        <sz val="10"/>
        <color indexed="10"/>
        <rFont val="Arial Rounded MT Bold"/>
        <family val="2"/>
      </rPr>
      <t>, NSF</t>
    </r>
  </si>
  <si>
    <t>WEAREVER 5314</t>
  </si>
  <si>
    <r>
      <t>PAN, SHEET, 18" x 13" x 1"</t>
    </r>
    <r>
      <rPr>
        <b/>
        <sz val="10"/>
        <color indexed="10"/>
        <rFont val="Arial Rounded MT Bold"/>
        <family val="2"/>
      </rPr>
      <t>, 13 GA 3000-SERIES AL, NSF</t>
    </r>
  </si>
  <si>
    <t>WEAREVER 5315</t>
  </si>
  <si>
    <r>
      <t>PAN, SHEET, 18" x 26" x 1"</t>
    </r>
    <r>
      <rPr>
        <b/>
        <sz val="10"/>
        <color indexed="10"/>
        <rFont val="Arial Rounded MT Bold"/>
        <family val="2"/>
      </rPr>
      <t>, 12 GA 3000-SERIES AL, NSF</t>
    </r>
  </si>
  <si>
    <t>VOLLRATH 9002P</t>
  </si>
  <si>
    <t xml:space="preserve">PAN, PERFORATED, SHEET, 18" X 26" X 1"      18 GA , NATURAL FINISH </t>
  </si>
  <si>
    <t xml:space="preserve">ATECO  AT-334                        </t>
  </si>
  <si>
    <t>PASTRY BAGS W/TIPS</t>
  </si>
  <si>
    <t xml:space="preserve">ATECO 3118  </t>
  </si>
  <si>
    <t>PASTRY BAGS, 18" NYLON</t>
  </si>
  <si>
    <t>RUBBERMAID 3062-06</t>
  </si>
  <si>
    <t>PITCHER, W/LID 2 1/2 QT.</t>
  </si>
  <si>
    <t>GRAINGER 1UKJ4
LOWE'S 1061231</t>
  </si>
  <si>
    <t>PLIERS, SLIP JOINT 6-6.5"</t>
  </si>
  <si>
    <t>PLUNGER, LONG HANDLE, PLUMBERS HELPER</t>
  </si>
  <si>
    <t>CARLISLE 381109LG</t>
  </si>
  <si>
    <t>RACK, CONDIMENT, W/9 BINS</t>
  </si>
  <si>
    <t>SAN JAMAR KLRST</t>
  </si>
  <si>
    <t>RACK, CUTTING BOARDS</t>
  </si>
  <si>
    <t>CAMBRO 96SKRP135</t>
  </si>
  <si>
    <t>10 OS. CAMWEAR SHAKER/DREDGE</t>
  </si>
  <si>
    <t>SAN JAMAR NO. SCMDL25</t>
  </si>
  <si>
    <t>SCALES, 25#</t>
  </si>
  <si>
    <t>SAN JAMAR NO. SCMDL2</t>
  </si>
  <si>
    <t>SCALES, PORTION 2#</t>
  </si>
  <si>
    <t>DEXTER-RUSSELL SGS01B</t>
  </si>
  <si>
    <t>SCISSORS, UTILITY</t>
  </si>
  <si>
    <t>VOLLRATH 47141</t>
  </si>
  <si>
    <r>
      <t>SCOOP, #10</t>
    </r>
    <r>
      <rPr>
        <b/>
        <sz val="10"/>
        <color indexed="10"/>
        <rFont val="Arial Rounded MT Bold"/>
        <family val="2"/>
      </rPr>
      <t>, IVORY COLOR CODED, 3-1/4 OZ., NSF</t>
    </r>
  </si>
  <si>
    <t>VOLLRATH 47142</t>
  </si>
  <si>
    <r>
      <t>SCOOP, #12</t>
    </r>
    <r>
      <rPr>
        <b/>
        <sz val="10"/>
        <color indexed="10"/>
        <rFont val="Arial Rounded MT Bold"/>
        <family val="2"/>
      </rPr>
      <t xml:space="preserve"> GREEN COLOR CODED, 2-2/3 OZ., NSF</t>
    </r>
  </si>
  <si>
    <t>VOLLRATH 47143</t>
  </si>
  <si>
    <r>
      <t xml:space="preserve">SCOOP, #16 </t>
    </r>
    <r>
      <rPr>
        <b/>
        <sz val="10"/>
        <color indexed="10"/>
        <rFont val="Arial Rounded MT Bold"/>
        <family val="2"/>
      </rPr>
      <t>DARK BLUE COLOR CODED, 2 OZ., NSF</t>
    </r>
  </si>
  <si>
    <t>VOLLRATH 47145</t>
  </si>
  <si>
    <r>
      <t xml:space="preserve">SCOOP, #24 </t>
    </r>
    <r>
      <rPr>
        <b/>
        <sz val="10"/>
        <color indexed="10"/>
        <rFont val="Arial Rounded MT Bold"/>
        <family val="2"/>
      </rPr>
      <t>RED COLOR CODED, 1-1/3 OZ., NSF</t>
    </r>
  </si>
  <si>
    <t>VOLLRATH 47146</t>
  </si>
  <si>
    <r>
      <t xml:space="preserve">SCOOP, #30 </t>
    </r>
    <r>
      <rPr>
        <b/>
        <sz val="10"/>
        <color indexed="10"/>
        <rFont val="Arial Rounded MT Bold"/>
        <family val="2"/>
      </rPr>
      <t>BLACK COLOR CODED, 1 OZ., NSF</t>
    </r>
  </si>
  <si>
    <t>VOLLRATH 47147</t>
  </si>
  <si>
    <r>
      <t xml:space="preserve">SCOOP, #40 </t>
    </r>
    <r>
      <rPr>
        <b/>
        <sz val="10"/>
        <color indexed="10"/>
        <rFont val="Arial Rounded MT Bold"/>
        <family val="2"/>
      </rPr>
      <t>ORCHID COLOR CODED, 3/4 OZ., NSF</t>
    </r>
  </si>
  <si>
    <t>VOLLRATH 47140</t>
  </si>
  <si>
    <r>
      <t>SCOOP, #8</t>
    </r>
    <r>
      <rPr>
        <b/>
        <sz val="10"/>
        <color indexed="10"/>
        <rFont val="Arial Rounded MT Bold"/>
        <family val="2"/>
      </rPr>
      <t xml:space="preserve"> GRAY COLOR CODED, 4 OZ., NSF</t>
    </r>
  </si>
  <si>
    <t>VOLLRATH 47139</t>
  </si>
  <si>
    <r>
      <t xml:space="preserve">SCOOP, #6 </t>
    </r>
    <r>
      <rPr>
        <b/>
        <sz val="10"/>
        <color rgb="FFFF0000"/>
        <rFont val="Arial Rounded MT Bold"/>
        <family val="2"/>
      </rPr>
      <t>WHITE COLOR CODED, .75 CUP, NSF</t>
    </r>
  </si>
  <si>
    <t>CARLISLE 430607</t>
  </si>
  <si>
    <r>
      <t>SCOOP, 6 OZ.</t>
    </r>
    <r>
      <rPr>
        <b/>
        <sz val="10"/>
        <color indexed="10"/>
        <rFont val="Arial Rounded MT Bold"/>
        <family val="2"/>
      </rPr>
      <t>, CLEAR PC PLASTIC, NSF</t>
    </r>
  </si>
  <si>
    <t>CARLISLE 433207</t>
  </si>
  <si>
    <r>
      <t>SCOOP, ICE MACHINE, 64 OZ.</t>
    </r>
    <r>
      <rPr>
        <b/>
        <sz val="10"/>
        <color indexed="10"/>
        <rFont val="Arial Rounded MT Bold"/>
        <family val="2"/>
      </rPr>
      <t>, CLEAR PC PLASTIC, NSF</t>
    </r>
  </si>
  <si>
    <t>BAR MAID CR-899</t>
  </si>
  <si>
    <t>SCRAPER, PLATE AND BOWL, PLASTIC, 5.2" x 3.75"</t>
  </si>
  <si>
    <t>GRAINGER 401M30
LOWE'S 1000596483
LOWE'S 1002890428</t>
  </si>
  <si>
    <t>SCREWDRIVER, 1/4" SLOTTED, 8'-9' LONG</t>
  </si>
  <si>
    <t>GRAINGER 401K99
LOWE'S 1000596447
LOWE'S 1002890442</t>
  </si>
  <si>
    <t>SCREWDRIVER, #2 PHILLIPS, 8"-9" LONG</t>
  </si>
  <si>
    <t>Adcraft CUT-T2</t>
  </si>
  <si>
    <t>SERVER, JELLO/CAKE, 2-1/2" MINI TURNER</t>
  </si>
  <si>
    <t>CARLISLE   3690000</t>
  </si>
  <si>
    <t>SIGN, WET FLOOR</t>
  </si>
  <si>
    <t>CARLISLE C35P</t>
  </si>
  <si>
    <t>SILVERWARE CYLINDERS, WHITE NYLON</t>
  </si>
  <si>
    <t>Winco
TWPS-9</t>
  </si>
  <si>
    <r>
      <t>SPATULA, METAL,</t>
    </r>
    <r>
      <rPr>
        <b/>
        <sz val="10"/>
        <color indexed="10"/>
        <rFont val="Arial Rounded MT Bold"/>
        <family val="2"/>
      </rPr>
      <t xml:space="preserve"> ICING</t>
    </r>
    <r>
      <rPr>
        <b/>
        <sz val="10"/>
        <rFont val="Arial Rounded MT Bold"/>
        <family val="2"/>
      </rPr>
      <t xml:space="preserve"> 10" LONG X </t>
    </r>
    <r>
      <rPr>
        <b/>
        <sz val="10"/>
        <color indexed="10"/>
        <rFont val="Arial Rounded MT Bold"/>
        <family val="2"/>
      </rPr>
      <t>1" to 1-1/2"</t>
    </r>
    <r>
      <rPr>
        <b/>
        <sz val="10"/>
        <rFont val="Arial Rounded MT Bold"/>
        <family val="2"/>
      </rPr>
      <t xml:space="preserve"> WIDE</t>
    </r>
  </si>
  <si>
    <t>RUBBERMAID 1905</t>
  </si>
  <si>
    <r>
      <t>SPATULA, RUBBER;13-1/2" LONG,</t>
    </r>
    <r>
      <rPr>
        <b/>
        <sz val="10"/>
        <color indexed="10"/>
        <rFont val="Arial Rounded MT Bold"/>
        <family val="2"/>
      </rPr>
      <t xml:space="preserve"> NSF</t>
    </r>
  </si>
  <si>
    <t>VOLLRATH 61155</t>
  </si>
  <si>
    <t>SPOODLE, PERFORATED, 2 OZ. W/GRIP</t>
  </si>
  <si>
    <t>VOLLRATH 61170</t>
  </si>
  <si>
    <t>SPOODLE, PERFORATED, 4 OZ. W/GRIP</t>
  </si>
  <si>
    <t>VOLLRATH  6433120</t>
  </si>
  <si>
    <t>SPOODLE, SOLID, 1 OZ. W/GRIP HANDLE</t>
  </si>
  <si>
    <t>VOLLRATH 61157</t>
  </si>
  <si>
    <t>SPOODLE, SOLID, 2 OZ. W/GRIP HANDLE</t>
  </si>
  <si>
    <t>VOLLRATH 61172</t>
  </si>
  <si>
    <t>SPOODLE, SOLID, 4 OZ. W/GRIP HANDLE</t>
  </si>
  <si>
    <t>VOLLRATH 61177</t>
  </si>
  <si>
    <t>SPOODLE, SOLID, 6 OZ W/GRIP HANDLE</t>
  </si>
  <si>
    <t>VOLLRATH  61182</t>
  </si>
  <si>
    <t>SPOODLE, SOLID, 8 OZ. W/GRIP HANDLE</t>
  </si>
  <si>
    <t>Vollrath
46946</t>
  </si>
  <si>
    <t>SPOON, SERVING, PIERCED 14" W/GRIP HANDLE</t>
  </si>
  <si>
    <t>Vollrath
46945</t>
  </si>
  <si>
    <t>SPOON, SERVING, SOLID, 14" W/ GRIP HANDLE</t>
  </si>
  <si>
    <t>VOLLRATH 22741</t>
  </si>
  <si>
    <t>SPOODLE SOLID 3 OZ W/GRIP HANDLE</t>
  </si>
  <si>
    <t>CARLISLE 40081</t>
  </si>
  <si>
    <t>SQUEEGEE DOUBLE FOAM FLOOR</t>
  </si>
  <si>
    <t>CARLISLE 40075</t>
  </si>
  <si>
    <t>SQUEEGEE RUBBER</t>
  </si>
  <si>
    <t>CARLISLE 4026200</t>
  </si>
  <si>
    <t>HANDLE FOR SQUEEGEE</t>
  </si>
  <si>
    <t>Johnson Rose
3096</t>
  </si>
  <si>
    <t>STRAINER, HEAVY DUTY, FINE 7 "</t>
  </si>
  <si>
    <t>Taylor 5932</t>
  </si>
  <si>
    <t>THERMOMETER, OVEN, 150-550°F</t>
  </si>
  <si>
    <t>TAYLOR 5924</t>
  </si>
  <si>
    <t>THERMOMETER, REFRIGERATOR/FREEZER</t>
  </si>
  <si>
    <t>DELTA TRAK MODEL12214</t>
  </si>
  <si>
    <t>WATERPROOF DISHWASHER THERMOMETER KIT</t>
  </si>
  <si>
    <t>TAYLOR 9878EPR</t>
  </si>
  <si>
    <t>THERMOMETER DIGITAL (LAVENDER)</t>
  </si>
  <si>
    <t>Taylor 5830</t>
  </si>
  <si>
    <t>TIMER, MINUTE, UP TO 60 MINUTES, LONG RING</t>
  </si>
  <si>
    <t>VOLLRATH 47312</t>
  </si>
  <si>
    <t>TONGS, 12", SPRINGLOADED H/D, 20 GA SS</t>
  </si>
  <si>
    <t>VOLLRATH 47309</t>
  </si>
  <si>
    <t>TONGS, 9", SPRINGLOADED H/D, 20 GA SS</t>
  </si>
  <si>
    <t xml:space="preserve">CAMBRO 1596CW
</t>
  </si>
  <si>
    <r>
      <t xml:space="preserve">TRAY, </t>
    </r>
    <r>
      <rPr>
        <b/>
        <sz val="10"/>
        <color indexed="10"/>
        <rFont val="Arial Rounded MT Bold"/>
        <family val="2"/>
      </rPr>
      <t>15" x 9",</t>
    </r>
    <r>
      <rPr>
        <b/>
        <sz val="10"/>
        <rFont val="Arial Rounded MT Bold"/>
        <family val="2"/>
      </rPr>
      <t xml:space="preserve"> 6-COMPARTMENT, CAMWEAR PC, </t>
    </r>
    <r>
      <rPr>
        <b/>
        <sz val="10"/>
        <color rgb="FFFF0000"/>
        <rFont val="Arial Rounded MT Bold"/>
        <family val="2"/>
      </rPr>
      <t>Black</t>
    </r>
  </si>
  <si>
    <t>CARLISLE MODEL 1612FG004</t>
  </si>
  <si>
    <r>
      <t xml:space="preserve">TRAY, 12 X 16-3/8, FIBERGLASS, </t>
    </r>
    <r>
      <rPr>
        <b/>
        <sz val="10"/>
        <color rgb="FFFF0000"/>
        <rFont val="Arial Rounded MT Bold"/>
        <family val="2"/>
      </rPr>
      <t>BLACK</t>
    </r>
    <r>
      <rPr>
        <b/>
        <sz val="10"/>
        <rFont val="Arial Rounded MT Bold"/>
        <family val="2"/>
      </rPr>
      <t xml:space="preserve"> NSF</t>
    </r>
  </si>
  <si>
    <t>CARLISLE MODEL 2618FGQ004</t>
  </si>
  <si>
    <r>
      <t xml:space="preserve">TRAY, 18 X 26 X 1, BAKERY DISPLAY TRAY, </t>
    </r>
    <r>
      <rPr>
        <b/>
        <sz val="10"/>
        <color rgb="FFFF0000"/>
        <rFont val="Arial Rounded MT Bold"/>
        <family val="2"/>
      </rPr>
      <t>BLACK</t>
    </r>
  </si>
  <si>
    <t>Carlisle 6439</t>
  </si>
  <si>
    <t>TRAY, PLASTIC CRYSTAL, 12" X 18"</t>
  </si>
  <si>
    <t>Carlisle 6416</t>
  </si>
  <si>
    <t>TRAY, PLASTIC CRYSTAL ROUND 16"</t>
  </si>
  <si>
    <t>MUNDIAL W5683</t>
  </si>
  <si>
    <t>TURNER, HAMBURGER/PANCAKE 8" X 3"</t>
  </si>
  <si>
    <t xml:space="preserve">ULINE H-7867BL LOWE'S 3648945 </t>
  </si>
  <si>
    <t>GARAGE TOOL HOLDER-37", BLACK, FOR BROOMS AND MOPS</t>
  </si>
  <si>
    <t>VOLLRATH 47093</t>
  </si>
  <si>
    <t>WHIP, WIRE, FRENCH 16" S/S</t>
  </si>
  <si>
    <t>VOLLRATH 47002</t>
  </si>
  <si>
    <t>WHIP, WIRE, PIANO, 10" S/S</t>
  </si>
  <si>
    <t>VOLLRATH 47005</t>
  </si>
  <si>
    <t>WHIP, WIRE, PIANO, 16" S/S</t>
  </si>
  <si>
    <t xml:space="preserve">SUBTOTALS </t>
  </si>
  <si>
    <t>7.25% NC SALES TAX</t>
  </si>
  <si>
    <t>TOTALS</t>
  </si>
  <si>
    <t>Invitation For Bid# 163-04192024TB. Save as PDF &amp; Upload to 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</si>
</sst>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 Rounded MT Bold"/>
      <family val="2"/>
    </font>
    <font>
      <sz val="8"/>
      <color theme="1"/>
      <name val="Calibri"/>
      <family val="2"/>
      <scheme val="minor"/>
    </font>
    <font>
      <b/>
      <sz val="8"/>
      <name val="Arial Rounded MT Bold"/>
      <family val="2"/>
    </font>
    <font>
      <b/>
      <sz val="10"/>
      <color indexed="10"/>
      <name val="Arial Rounded MT Bold"/>
      <family val="2"/>
    </font>
    <font>
      <b/>
      <sz val="10"/>
      <color theme="1" tint="4.9989318521683403E-2"/>
      <name val="Arial Rounded MT Bold"/>
      <family val="2"/>
    </font>
    <font>
      <b/>
      <sz val="10"/>
      <color rgb="FFFF0000"/>
      <name val="Arial Rounded MT Bold"/>
      <family val="2"/>
    </font>
    <font>
      <b/>
      <sz val="10"/>
      <color indexed="8"/>
      <name val="Arial Rounded MT Bold"/>
      <family val="2"/>
    </font>
    <font>
      <b/>
      <sz val="10"/>
      <color indexed="15"/>
      <name val="Arial Rounded MT Bold"/>
      <family val="2"/>
    </font>
    <font>
      <b/>
      <sz val="10"/>
      <color theme="1"/>
      <name val="Arial Rounded MT Bold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textRotation="255"/>
    </xf>
    <xf numFmtId="0" fontId="2" fillId="0" borderId="5" xfId="0" applyFont="1" applyBorder="1" applyAlignment="1">
      <alignment horizontal="left" wrapText="1"/>
    </xf>
    <xf numFmtId="44" fontId="2" fillId="3" borderId="5" xfId="2" applyFont="1" applyFill="1" applyBorder="1" applyAlignment="1" applyProtection="1">
      <alignment horizontal="center" wrapText="1"/>
    </xf>
    <xf numFmtId="44" fontId="2" fillId="3" borderId="6" xfId="2" applyFont="1" applyFill="1" applyBorder="1" applyAlignment="1" applyProtection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" fontId="4" fillId="3" borderId="5" xfId="1" applyNumberFormat="1" applyFont="1" applyFill="1" applyBorder="1" applyAlignment="1" applyProtection="1">
      <alignment horizontal="center" vertical="center" wrapText="1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4" borderId="5" xfId="1" applyNumberFormat="1" applyFont="1" applyFill="1" applyBorder="1" applyAlignment="1" applyProtection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left" vertical="top" wrapText="1"/>
      <protection locked="0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1" fontId="4" fillId="3" borderId="5" xfId="2" applyNumberFormat="1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right" vertical="center" wrapText="1"/>
    </xf>
    <xf numFmtId="164" fontId="4" fillId="6" borderId="5" xfId="0" applyNumberFormat="1" applyFont="1" applyFill="1" applyBorder="1" applyAlignment="1">
      <alignment horizontal="center" vertical="center"/>
    </xf>
    <xf numFmtId="0" fontId="0" fillId="6" borderId="5" xfId="0" applyFill="1" applyBorder="1"/>
    <xf numFmtId="164" fontId="3" fillId="6" borderId="5" xfId="0" applyNumberFormat="1" applyFon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3" fillId="6" borderId="5" xfId="0" applyNumberFormat="1" applyFont="1" applyFill="1" applyBorder="1"/>
    <xf numFmtId="164" fontId="0" fillId="6" borderId="5" xfId="0" applyNumberFormat="1" applyFill="1" applyBorder="1" applyAlignment="1">
      <alignment vertical="center"/>
    </xf>
    <xf numFmtId="164" fontId="2" fillId="4" borderId="5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5EB6-FC6D-4BB1-ADEC-5A0AB66441E1}">
  <sheetPr>
    <pageSetUpPr fitToPage="1"/>
  </sheetPr>
  <dimension ref="A1:L182"/>
  <sheetViews>
    <sheetView tabSelected="1" zoomScaleNormal="100" workbookViewId="0">
      <selection activeCell="K5" sqref="K5"/>
    </sheetView>
  </sheetViews>
  <sheetFormatPr defaultColWidth="9" defaultRowHeight="15" x14ac:dyDescent="0.25"/>
  <cols>
    <col min="1" max="1" width="6.7109375" style="42" customWidth="1"/>
    <col min="2" max="2" width="6.140625" style="43" customWidth="1"/>
    <col min="3" max="3" width="21.5703125" style="43" customWidth="1"/>
    <col min="4" max="4" width="43.28515625" style="43" customWidth="1"/>
    <col min="5" max="5" width="7" style="10" bestFit="1" customWidth="1"/>
    <col min="6" max="6" width="7" style="44" bestFit="1" customWidth="1"/>
    <col min="7" max="7" width="6.140625" style="44" customWidth="1"/>
    <col min="8" max="8" width="8.85546875" style="10" customWidth="1"/>
    <col min="9" max="9" width="12.85546875" style="44" customWidth="1"/>
    <col min="10" max="10" width="11.42578125" style="44" customWidth="1"/>
    <col min="11" max="11" width="12" style="43" customWidth="1"/>
    <col min="12" max="12" width="47.85546875" style="10" customWidth="1"/>
    <col min="13" max="16384" width="9" style="10"/>
  </cols>
  <sheetData>
    <row r="1" spans="1:12" ht="15.75" thickBot="1" x14ac:dyDescent="0.3">
      <c r="A1" s="1" t="s">
        <v>371</v>
      </c>
      <c r="B1" s="2"/>
      <c r="C1" s="3"/>
      <c r="D1" s="4"/>
      <c r="E1" s="5" t="s">
        <v>0</v>
      </c>
      <c r="F1" s="6"/>
      <c r="G1" s="7"/>
      <c r="H1" s="8"/>
      <c r="I1" s="8"/>
      <c r="J1" s="8"/>
      <c r="K1" s="8"/>
      <c r="L1" s="9"/>
    </row>
    <row r="2" spans="1:12" ht="64.5" x14ac:dyDescent="0.25">
      <c r="A2" s="11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4" t="s">
        <v>6</v>
      </c>
      <c r="G2" s="15" t="s">
        <v>7</v>
      </c>
      <c r="H2" s="16" t="s">
        <v>8</v>
      </c>
      <c r="I2" s="15" t="s">
        <v>9</v>
      </c>
      <c r="J2" s="15" t="s">
        <v>10</v>
      </c>
      <c r="K2" s="15" t="s">
        <v>11</v>
      </c>
      <c r="L2" s="15" t="s">
        <v>12</v>
      </c>
    </row>
    <row r="3" spans="1:12" ht="27" customHeight="1" x14ac:dyDescent="0.25">
      <c r="A3" s="17">
        <v>22001</v>
      </c>
      <c r="B3" s="18" t="s">
        <v>13</v>
      </c>
      <c r="C3" s="19" t="s">
        <v>14</v>
      </c>
      <c r="D3" s="19" t="s">
        <v>15</v>
      </c>
      <c r="E3" s="20">
        <v>4</v>
      </c>
      <c r="F3" s="20">
        <v>6</v>
      </c>
      <c r="G3" s="20">
        <f>(2*E3)+(1*F3)</f>
        <v>14</v>
      </c>
      <c r="H3" s="21"/>
      <c r="I3" s="22">
        <f>E3*H3</f>
        <v>0</v>
      </c>
      <c r="J3" s="22">
        <f>F3*H3</f>
        <v>0</v>
      </c>
      <c r="K3" s="23">
        <f>G3*H3</f>
        <v>0</v>
      </c>
      <c r="L3" s="24"/>
    </row>
    <row r="4" spans="1:12" ht="27" customHeight="1" x14ac:dyDescent="0.25">
      <c r="A4" s="17">
        <v>22003</v>
      </c>
      <c r="B4" s="18" t="s">
        <v>13</v>
      </c>
      <c r="C4" s="19" t="s">
        <v>16</v>
      </c>
      <c r="D4" s="19" t="s">
        <v>17</v>
      </c>
      <c r="E4" s="20">
        <v>6</v>
      </c>
      <c r="F4" s="20">
        <v>8</v>
      </c>
      <c r="G4" s="20">
        <f>(2*E4)+(1*F4)</f>
        <v>20</v>
      </c>
      <c r="H4" s="21"/>
      <c r="I4" s="22">
        <f t="shared" ref="I4:I67" si="0">E4*H4</f>
        <v>0</v>
      </c>
      <c r="J4" s="22">
        <f t="shared" ref="J4:J67" si="1">F4*H4</f>
        <v>0</v>
      </c>
      <c r="K4" s="23">
        <f t="shared" ref="K4:K67" si="2">G4*H4</f>
        <v>0</v>
      </c>
      <c r="L4" s="24"/>
    </row>
    <row r="5" spans="1:12" ht="27" customHeight="1" x14ac:dyDescent="0.25">
      <c r="A5" s="25">
        <v>22605</v>
      </c>
      <c r="B5" s="18" t="s">
        <v>13</v>
      </c>
      <c r="C5" s="26" t="s">
        <v>18</v>
      </c>
      <c r="D5" s="26" t="s">
        <v>19</v>
      </c>
      <c r="E5" s="20">
        <v>1</v>
      </c>
      <c r="F5" s="20">
        <v>2</v>
      </c>
      <c r="G5" s="20">
        <f>(2*E5)+(1*F5)</f>
        <v>4</v>
      </c>
      <c r="H5" s="21"/>
      <c r="I5" s="22">
        <f t="shared" si="0"/>
        <v>0</v>
      </c>
      <c r="J5" s="22">
        <f t="shared" si="1"/>
        <v>0</v>
      </c>
      <c r="K5" s="23">
        <f t="shared" si="2"/>
        <v>0</v>
      </c>
      <c r="L5" s="24"/>
    </row>
    <row r="6" spans="1:12" ht="27" customHeight="1" x14ac:dyDescent="0.25">
      <c r="A6" s="25">
        <v>22739</v>
      </c>
      <c r="B6" s="18" t="s">
        <v>13</v>
      </c>
      <c r="C6" s="26" t="s">
        <v>20</v>
      </c>
      <c r="D6" s="26" t="s">
        <v>21</v>
      </c>
      <c r="E6" s="20">
        <v>3</v>
      </c>
      <c r="F6" s="20">
        <v>6</v>
      </c>
      <c r="G6" s="20">
        <f t="shared" ref="G6:G69" si="3">(2*E6)+(1*F6)</f>
        <v>12</v>
      </c>
      <c r="H6" s="21"/>
      <c r="I6" s="22">
        <f t="shared" si="0"/>
        <v>0</v>
      </c>
      <c r="J6" s="22">
        <f t="shared" si="1"/>
        <v>0</v>
      </c>
      <c r="K6" s="23">
        <f t="shared" si="2"/>
        <v>0</v>
      </c>
      <c r="L6" s="24"/>
    </row>
    <row r="7" spans="1:12" ht="27" customHeight="1" x14ac:dyDescent="0.25">
      <c r="A7" s="17">
        <v>22769</v>
      </c>
      <c r="B7" s="18" t="s">
        <v>13</v>
      </c>
      <c r="C7" s="19" t="s">
        <v>22</v>
      </c>
      <c r="D7" s="26" t="s">
        <v>23</v>
      </c>
      <c r="E7" s="20">
        <v>6</v>
      </c>
      <c r="F7" s="20">
        <v>6</v>
      </c>
      <c r="G7" s="20">
        <f t="shared" si="3"/>
        <v>18</v>
      </c>
      <c r="H7" s="21"/>
      <c r="I7" s="22">
        <f t="shared" si="0"/>
        <v>0</v>
      </c>
      <c r="J7" s="22">
        <f t="shared" si="1"/>
        <v>0</v>
      </c>
      <c r="K7" s="23">
        <f t="shared" si="2"/>
        <v>0</v>
      </c>
      <c r="L7" s="24"/>
    </row>
    <row r="8" spans="1:12" ht="27" customHeight="1" x14ac:dyDescent="0.25">
      <c r="A8" s="17">
        <v>22773</v>
      </c>
      <c r="B8" s="17" t="s">
        <v>24</v>
      </c>
      <c r="C8" s="19" t="s">
        <v>25</v>
      </c>
      <c r="D8" s="26" t="s">
        <v>26</v>
      </c>
      <c r="E8" s="20">
        <v>8</v>
      </c>
      <c r="F8" s="20">
        <v>4</v>
      </c>
      <c r="G8" s="20">
        <f t="shared" si="3"/>
        <v>20</v>
      </c>
      <c r="H8" s="21"/>
      <c r="I8" s="22">
        <f t="shared" si="0"/>
        <v>0</v>
      </c>
      <c r="J8" s="22">
        <f t="shared" si="1"/>
        <v>0</v>
      </c>
      <c r="K8" s="23">
        <f t="shared" si="2"/>
        <v>0</v>
      </c>
      <c r="L8" s="24"/>
    </row>
    <row r="9" spans="1:12" ht="27" customHeight="1" x14ac:dyDescent="0.25">
      <c r="A9" s="17">
        <v>22771</v>
      </c>
      <c r="B9" s="17" t="s">
        <v>24</v>
      </c>
      <c r="C9" s="19" t="s">
        <v>27</v>
      </c>
      <c r="D9" s="26" t="s">
        <v>28</v>
      </c>
      <c r="E9" s="20">
        <v>8</v>
      </c>
      <c r="F9" s="20">
        <v>4</v>
      </c>
      <c r="G9" s="20">
        <f t="shared" si="3"/>
        <v>20</v>
      </c>
      <c r="H9" s="21"/>
      <c r="I9" s="22">
        <f t="shared" si="0"/>
        <v>0</v>
      </c>
      <c r="J9" s="22">
        <f t="shared" si="1"/>
        <v>0</v>
      </c>
      <c r="K9" s="23">
        <f t="shared" si="2"/>
        <v>0</v>
      </c>
      <c r="L9" s="24"/>
    </row>
    <row r="10" spans="1:12" ht="27" customHeight="1" x14ac:dyDescent="0.25">
      <c r="A10" s="25">
        <v>22011</v>
      </c>
      <c r="B10" s="18" t="s">
        <v>13</v>
      </c>
      <c r="C10" s="27" t="s">
        <v>29</v>
      </c>
      <c r="D10" s="26" t="s">
        <v>30</v>
      </c>
      <c r="E10" s="28">
        <v>4</v>
      </c>
      <c r="F10" s="28">
        <v>6</v>
      </c>
      <c r="G10" s="20">
        <f t="shared" si="3"/>
        <v>14</v>
      </c>
      <c r="H10" s="21"/>
      <c r="I10" s="22">
        <f t="shared" si="0"/>
        <v>0</v>
      </c>
      <c r="J10" s="22">
        <f t="shared" si="1"/>
        <v>0</v>
      </c>
      <c r="K10" s="23">
        <f t="shared" si="2"/>
        <v>0</v>
      </c>
      <c r="L10" s="24"/>
    </row>
    <row r="11" spans="1:12" ht="27" customHeight="1" x14ac:dyDescent="0.25">
      <c r="A11" s="25">
        <v>22013</v>
      </c>
      <c r="B11" s="18" t="s">
        <v>13</v>
      </c>
      <c r="C11" s="27" t="s">
        <v>31</v>
      </c>
      <c r="D11" s="26" t="s">
        <v>32</v>
      </c>
      <c r="E11" s="28">
        <v>4</v>
      </c>
      <c r="F11" s="28">
        <v>4</v>
      </c>
      <c r="G11" s="20">
        <f t="shared" si="3"/>
        <v>12</v>
      </c>
      <c r="H11" s="21"/>
      <c r="I11" s="22">
        <f t="shared" si="0"/>
        <v>0</v>
      </c>
      <c r="J11" s="22">
        <f t="shared" si="1"/>
        <v>0</v>
      </c>
      <c r="K11" s="23">
        <f t="shared" si="2"/>
        <v>0</v>
      </c>
      <c r="L11" s="24"/>
    </row>
    <row r="12" spans="1:12" ht="27" customHeight="1" x14ac:dyDescent="0.25">
      <c r="A12" s="25">
        <v>22017</v>
      </c>
      <c r="B12" s="18" t="s">
        <v>13</v>
      </c>
      <c r="C12" s="26" t="s">
        <v>33</v>
      </c>
      <c r="D12" s="26" t="s">
        <v>34</v>
      </c>
      <c r="E12" s="28">
        <v>1</v>
      </c>
      <c r="F12" s="28">
        <v>1</v>
      </c>
      <c r="G12" s="20">
        <f t="shared" si="3"/>
        <v>3</v>
      </c>
      <c r="H12" s="21"/>
      <c r="I12" s="22">
        <f t="shared" si="0"/>
        <v>0</v>
      </c>
      <c r="J12" s="22">
        <f t="shared" si="1"/>
        <v>0</v>
      </c>
      <c r="K12" s="23">
        <f t="shared" si="2"/>
        <v>0</v>
      </c>
      <c r="L12" s="24"/>
    </row>
    <row r="13" spans="1:12" ht="27" customHeight="1" x14ac:dyDescent="0.25">
      <c r="A13" s="25">
        <v>22019</v>
      </c>
      <c r="B13" s="18" t="s">
        <v>13</v>
      </c>
      <c r="C13" s="26" t="s">
        <v>35</v>
      </c>
      <c r="D13" s="26" t="s">
        <v>36</v>
      </c>
      <c r="E13" s="28">
        <v>1</v>
      </c>
      <c r="F13" s="28">
        <v>1</v>
      </c>
      <c r="G13" s="20">
        <f t="shared" si="3"/>
        <v>3</v>
      </c>
      <c r="H13" s="21"/>
      <c r="I13" s="22">
        <f t="shared" si="0"/>
        <v>0</v>
      </c>
      <c r="J13" s="22">
        <f t="shared" si="1"/>
        <v>0</v>
      </c>
      <c r="K13" s="23">
        <f t="shared" si="2"/>
        <v>0</v>
      </c>
      <c r="L13" s="24"/>
    </row>
    <row r="14" spans="1:12" ht="38.25" x14ac:dyDescent="0.25">
      <c r="A14" s="25">
        <v>22200</v>
      </c>
      <c r="B14" s="18" t="s">
        <v>13</v>
      </c>
      <c r="C14" s="26" t="s">
        <v>37</v>
      </c>
      <c r="D14" s="26" t="s">
        <v>38</v>
      </c>
      <c r="E14" s="28">
        <v>2</v>
      </c>
      <c r="F14" s="28">
        <v>3</v>
      </c>
      <c r="G14" s="20">
        <f t="shared" si="3"/>
        <v>7</v>
      </c>
      <c r="H14" s="21"/>
      <c r="I14" s="22">
        <f t="shared" si="0"/>
        <v>0</v>
      </c>
      <c r="J14" s="22">
        <f t="shared" si="1"/>
        <v>0</v>
      </c>
      <c r="K14" s="23">
        <f t="shared" si="2"/>
        <v>0</v>
      </c>
      <c r="L14" s="24"/>
    </row>
    <row r="15" spans="1:12" ht="27" customHeight="1" x14ac:dyDescent="0.25">
      <c r="A15" s="25">
        <v>22039</v>
      </c>
      <c r="B15" s="18" t="s">
        <v>13</v>
      </c>
      <c r="C15" s="26" t="s">
        <v>39</v>
      </c>
      <c r="D15" s="26" t="s">
        <v>40</v>
      </c>
      <c r="E15" s="28">
        <v>1</v>
      </c>
      <c r="F15" s="28">
        <v>1</v>
      </c>
      <c r="G15" s="20">
        <f t="shared" si="3"/>
        <v>3</v>
      </c>
      <c r="H15" s="21"/>
      <c r="I15" s="22">
        <f t="shared" si="0"/>
        <v>0</v>
      </c>
      <c r="J15" s="22">
        <f t="shared" si="1"/>
        <v>0</v>
      </c>
      <c r="K15" s="23">
        <f t="shared" si="2"/>
        <v>0</v>
      </c>
      <c r="L15" s="24"/>
    </row>
    <row r="16" spans="1:12" ht="27" customHeight="1" x14ac:dyDescent="0.25">
      <c r="A16" s="25">
        <v>22519</v>
      </c>
      <c r="B16" s="18" t="s">
        <v>13</v>
      </c>
      <c r="C16" s="26" t="s">
        <v>41</v>
      </c>
      <c r="D16" s="26" t="s">
        <v>42</v>
      </c>
      <c r="E16" s="28">
        <v>1</v>
      </c>
      <c r="F16" s="28">
        <v>1</v>
      </c>
      <c r="G16" s="20">
        <f t="shared" si="3"/>
        <v>3</v>
      </c>
      <c r="H16" s="21"/>
      <c r="I16" s="22">
        <f t="shared" si="0"/>
        <v>0</v>
      </c>
      <c r="J16" s="22">
        <f t="shared" si="1"/>
        <v>0</v>
      </c>
      <c r="K16" s="23">
        <f t="shared" si="2"/>
        <v>0</v>
      </c>
      <c r="L16" s="24"/>
    </row>
    <row r="17" spans="1:12" ht="51" x14ac:dyDescent="0.25">
      <c r="A17" s="25">
        <v>22029</v>
      </c>
      <c r="B17" s="18" t="s">
        <v>13</v>
      </c>
      <c r="C17" s="26" t="s">
        <v>43</v>
      </c>
      <c r="D17" s="26" t="s">
        <v>44</v>
      </c>
      <c r="E17" s="28">
        <v>2</v>
      </c>
      <c r="F17" s="28">
        <v>4</v>
      </c>
      <c r="G17" s="20">
        <f t="shared" si="3"/>
        <v>8</v>
      </c>
      <c r="H17" s="21"/>
      <c r="I17" s="22">
        <f t="shared" si="0"/>
        <v>0</v>
      </c>
      <c r="J17" s="22">
        <f t="shared" si="1"/>
        <v>0</v>
      </c>
      <c r="K17" s="23">
        <f t="shared" si="2"/>
        <v>0</v>
      </c>
      <c r="L17" s="24"/>
    </row>
    <row r="18" spans="1:12" ht="27" customHeight="1" x14ac:dyDescent="0.25">
      <c r="A18" s="25">
        <v>22549</v>
      </c>
      <c r="B18" s="18" t="s">
        <v>13</v>
      </c>
      <c r="C18" s="26" t="s">
        <v>45</v>
      </c>
      <c r="D18" s="26" t="s">
        <v>46</v>
      </c>
      <c r="E18" s="28">
        <v>1</v>
      </c>
      <c r="F18" s="28">
        <v>2</v>
      </c>
      <c r="G18" s="20">
        <f t="shared" si="3"/>
        <v>4</v>
      </c>
      <c r="H18" s="21"/>
      <c r="I18" s="22">
        <f t="shared" si="0"/>
        <v>0</v>
      </c>
      <c r="J18" s="22">
        <f t="shared" si="1"/>
        <v>0</v>
      </c>
      <c r="K18" s="23">
        <f t="shared" si="2"/>
        <v>0</v>
      </c>
      <c r="L18" s="24"/>
    </row>
    <row r="19" spans="1:12" ht="27" customHeight="1" x14ac:dyDescent="0.25">
      <c r="A19" s="25">
        <v>22511</v>
      </c>
      <c r="B19" s="18" t="s">
        <v>13</v>
      </c>
      <c r="C19" s="26" t="s">
        <v>47</v>
      </c>
      <c r="D19" s="26" t="s">
        <v>48</v>
      </c>
      <c r="E19" s="28">
        <v>2</v>
      </c>
      <c r="F19" s="28">
        <v>2</v>
      </c>
      <c r="G19" s="20">
        <f t="shared" si="3"/>
        <v>6</v>
      </c>
      <c r="H19" s="21"/>
      <c r="I19" s="22">
        <f t="shared" si="0"/>
        <v>0</v>
      </c>
      <c r="J19" s="22">
        <f t="shared" si="1"/>
        <v>0</v>
      </c>
      <c r="K19" s="23">
        <f t="shared" si="2"/>
        <v>0</v>
      </c>
      <c r="L19" s="24"/>
    </row>
    <row r="20" spans="1:12" ht="27" customHeight="1" x14ac:dyDescent="0.25">
      <c r="A20" s="25">
        <v>22485</v>
      </c>
      <c r="B20" s="18" t="s">
        <v>13</v>
      </c>
      <c r="C20" s="26" t="s">
        <v>49</v>
      </c>
      <c r="D20" s="26" t="s">
        <v>50</v>
      </c>
      <c r="E20" s="28">
        <v>1</v>
      </c>
      <c r="F20" s="28">
        <v>1</v>
      </c>
      <c r="G20" s="20">
        <f t="shared" si="3"/>
        <v>3</v>
      </c>
      <c r="H20" s="21"/>
      <c r="I20" s="22">
        <f t="shared" si="0"/>
        <v>0</v>
      </c>
      <c r="J20" s="22">
        <f t="shared" si="1"/>
        <v>0</v>
      </c>
      <c r="K20" s="23">
        <f t="shared" si="2"/>
        <v>0</v>
      </c>
      <c r="L20" s="24"/>
    </row>
    <row r="21" spans="1:12" ht="25.5" x14ac:dyDescent="0.25">
      <c r="A21" s="25">
        <v>22041</v>
      </c>
      <c r="B21" s="18" t="s">
        <v>13</v>
      </c>
      <c r="C21" s="26" t="s">
        <v>51</v>
      </c>
      <c r="D21" s="26" t="s">
        <v>52</v>
      </c>
      <c r="E21" s="28">
        <v>1</v>
      </c>
      <c r="F21" s="28">
        <v>1</v>
      </c>
      <c r="G21" s="20">
        <f t="shared" si="3"/>
        <v>3</v>
      </c>
      <c r="H21" s="21"/>
      <c r="I21" s="22">
        <f t="shared" si="0"/>
        <v>0</v>
      </c>
      <c r="J21" s="22">
        <f t="shared" si="1"/>
        <v>0</v>
      </c>
      <c r="K21" s="23">
        <f t="shared" si="2"/>
        <v>0</v>
      </c>
      <c r="L21" s="24"/>
    </row>
    <row r="22" spans="1:12" ht="27" customHeight="1" x14ac:dyDescent="0.25">
      <c r="A22" s="25">
        <v>22025</v>
      </c>
      <c r="B22" s="18" t="s">
        <v>13</v>
      </c>
      <c r="C22" s="26" t="s">
        <v>53</v>
      </c>
      <c r="D22" s="26" t="s">
        <v>54</v>
      </c>
      <c r="E22" s="28">
        <v>1</v>
      </c>
      <c r="F22" s="28">
        <v>1</v>
      </c>
      <c r="G22" s="20">
        <f t="shared" si="3"/>
        <v>3</v>
      </c>
      <c r="H22" s="21"/>
      <c r="I22" s="22">
        <f t="shared" si="0"/>
        <v>0</v>
      </c>
      <c r="J22" s="22">
        <f t="shared" si="1"/>
        <v>0</v>
      </c>
      <c r="K22" s="23">
        <f t="shared" si="2"/>
        <v>0</v>
      </c>
      <c r="L22" s="24"/>
    </row>
    <row r="23" spans="1:12" ht="27" customHeight="1" x14ac:dyDescent="0.25">
      <c r="A23" s="25">
        <v>22035</v>
      </c>
      <c r="B23" s="18" t="s">
        <v>13</v>
      </c>
      <c r="C23" s="26" t="s">
        <v>55</v>
      </c>
      <c r="D23" s="26" t="s">
        <v>56</v>
      </c>
      <c r="E23" s="28">
        <v>1</v>
      </c>
      <c r="F23" s="28">
        <v>1</v>
      </c>
      <c r="G23" s="20">
        <f t="shared" si="3"/>
        <v>3</v>
      </c>
      <c r="H23" s="21"/>
      <c r="I23" s="22">
        <f t="shared" si="0"/>
        <v>0</v>
      </c>
      <c r="J23" s="22">
        <f t="shared" si="1"/>
        <v>0</v>
      </c>
      <c r="K23" s="23">
        <f t="shared" si="2"/>
        <v>0</v>
      </c>
      <c r="L23" s="24"/>
    </row>
    <row r="24" spans="1:12" ht="27" customHeight="1" x14ac:dyDescent="0.25">
      <c r="A24" s="25">
        <v>22033</v>
      </c>
      <c r="B24" s="18" t="s">
        <v>13</v>
      </c>
      <c r="C24" s="26" t="s">
        <v>57</v>
      </c>
      <c r="D24" s="26" t="s">
        <v>58</v>
      </c>
      <c r="E24" s="28">
        <v>1</v>
      </c>
      <c r="F24" s="28">
        <v>1</v>
      </c>
      <c r="G24" s="20">
        <f t="shared" si="3"/>
        <v>3</v>
      </c>
      <c r="H24" s="21"/>
      <c r="I24" s="22">
        <f t="shared" si="0"/>
        <v>0</v>
      </c>
      <c r="J24" s="22">
        <f t="shared" si="1"/>
        <v>0</v>
      </c>
      <c r="K24" s="23">
        <f t="shared" si="2"/>
        <v>0</v>
      </c>
      <c r="L24" s="24"/>
    </row>
    <row r="25" spans="1:12" ht="27" customHeight="1" x14ac:dyDescent="0.25">
      <c r="A25" s="25">
        <v>22031</v>
      </c>
      <c r="B25" s="18" t="s">
        <v>13</v>
      </c>
      <c r="C25" s="26" t="s">
        <v>59</v>
      </c>
      <c r="D25" s="26" t="s">
        <v>60</v>
      </c>
      <c r="E25" s="28">
        <v>6</v>
      </c>
      <c r="F25" s="28">
        <v>12</v>
      </c>
      <c r="G25" s="20">
        <f t="shared" si="3"/>
        <v>24</v>
      </c>
      <c r="H25" s="21"/>
      <c r="I25" s="22">
        <f t="shared" si="0"/>
        <v>0</v>
      </c>
      <c r="J25" s="22">
        <f t="shared" si="1"/>
        <v>0</v>
      </c>
      <c r="K25" s="23">
        <f t="shared" si="2"/>
        <v>0</v>
      </c>
      <c r="L25" s="24"/>
    </row>
    <row r="26" spans="1:12" ht="27" customHeight="1" x14ac:dyDescent="0.25">
      <c r="A26" s="25">
        <v>22047</v>
      </c>
      <c r="B26" s="18" t="s">
        <v>13</v>
      </c>
      <c r="C26" s="26" t="s">
        <v>61</v>
      </c>
      <c r="D26" s="26" t="s">
        <v>62</v>
      </c>
      <c r="E26" s="28">
        <v>2</v>
      </c>
      <c r="F26" s="28">
        <v>2</v>
      </c>
      <c r="G26" s="20">
        <f t="shared" si="3"/>
        <v>6</v>
      </c>
      <c r="H26" s="21"/>
      <c r="I26" s="22">
        <f t="shared" si="0"/>
        <v>0</v>
      </c>
      <c r="J26" s="22">
        <f t="shared" si="1"/>
        <v>0</v>
      </c>
      <c r="K26" s="23">
        <f t="shared" si="2"/>
        <v>0</v>
      </c>
      <c r="L26" s="24"/>
    </row>
    <row r="27" spans="1:12" ht="27" customHeight="1" x14ac:dyDescent="0.25">
      <c r="A27" s="25">
        <v>22717</v>
      </c>
      <c r="B27" s="18" t="s">
        <v>13</v>
      </c>
      <c r="C27" s="26" t="s">
        <v>63</v>
      </c>
      <c r="D27" s="26" t="s">
        <v>64</v>
      </c>
      <c r="E27" s="28">
        <v>12</v>
      </c>
      <c r="F27" s="28">
        <v>16</v>
      </c>
      <c r="G27" s="20">
        <f t="shared" si="3"/>
        <v>40</v>
      </c>
      <c r="H27" s="21"/>
      <c r="I27" s="22">
        <f t="shared" si="0"/>
        <v>0</v>
      </c>
      <c r="J27" s="22">
        <f t="shared" si="1"/>
        <v>0</v>
      </c>
      <c r="K27" s="23">
        <f t="shared" si="2"/>
        <v>0</v>
      </c>
      <c r="L27" s="24"/>
    </row>
    <row r="28" spans="1:12" ht="27" customHeight="1" x14ac:dyDescent="0.25">
      <c r="A28" s="25">
        <v>22743</v>
      </c>
      <c r="B28" s="18" t="s">
        <v>13</v>
      </c>
      <c r="C28" s="26" t="s">
        <v>65</v>
      </c>
      <c r="D28" s="26" t="s">
        <v>66</v>
      </c>
      <c r="E28" s="28">
        <v>12</v>
      </c>
      <c r="F28" s="28">
        <v>16</v>
      </c>
      <c r="G28" s="20">
        <f t="shared" si="3"/>
        <v>40</v>
      </c>
      <c r="H28" s="21"/>
      <c r="I28" s="22">
        <f t="shared" si="0"/>
        <v>0</v>
      </c>
      <c r="J28" s="22">
        <f t="shared" si="1"/>
        <v>0</v>
      </c>
      <c r="K28" s="23">
        <f t="shared" si="2"/>
        <v>0</v>
      </c>
      <c r="L28" s="24"/>
    </row>
    <row r="29" spans="1:12" ht="27" customHeight="1" x14ac:dyDescent="0.25">
      <c r="A29" s="25">
        <v>22669</v>
      </c>
      <c r="B29" s="18" t="s">
        <v>13</v>
      </c>
      <c r="C29" s="26" t="s">
        <v>67</v>
      </c>
      <c r="D29" s="26" t="s">
        <v>68</v>
      </c>
      <c r="E29" s="28">
        <v>9</v>
      </c>
      <c r="F29" s="28">
        <v>12</v>
      </c>
      <c r="G29" s="20">
        <f t="shared" si="3"/>
        <v>30</v>
      </c>
      <c r="H29" s="21"/>
      <c r="I29" s="22">
        <f t="shared" si="0"/>
        <v>0</v>
      </c>
      <c r="J29" s="22">
        <f t="shared" si="1"/>
        <v>0</v>
      </c>
      <c r="K29" s="23">
        <f t="shared" si="2"/>
        <v>0</v>
      </c>
      <c r="L29" s="24"/>
    </row>
    <row r="30" spans="1:12" ht="27" customHeight="1" x14ac:dyDescent="0.25">
      <c r="A30" s="25">
        <v>22063</v>
      </c>
      <c r="B30" s="18" t="s">
        <v>13</v>
      </c>
      <c r="C30" s="26" t="s">
        <v>69</v>
      </c>
      <c r="D30" s="26" t="s">
        <v>70</v>
      </c>
      <c r="E30" s="28">
        <v>1</v>
      </c>
      <c r="F30" s="28">
        <v>2</v>
      </c>
      <c r="G30" s="20">
        <f t="shared" si="3"/>
        <v>4</v>
      </c>
      <c r="H30" s="21"/>
      <c r="I30" s="22">
        <f t="shared" si="0"/>
        <v>0</v>
      </c>
      <c r="J30" s="22">
        <f t="shared" si="1"/>
        <v>0</v>
      </c>
      <c r="K30" s="23">
        <f t="shared" si="2"/>
        <v>0</v>
      </c>
      <c r="L30" s="24"/>
    </row>
    <row r="31" spans="1:12" ht="27" customHeight="1" x14ac:dyDescent="0.25">
      <c r="A31" s="25">
        <v>22065</v>
      </c>
      <c r="B31" s="18" t="s">
        <v>13</v>
      </c>
      <c r="C31" s="26" t="s">
        <v>71</v>
      </c>
      <c r="D31" s="26" t="s">
        <v>72</v>
      </c>
      <c r="E31" s="28">
        <v>1</v>
      </c>
      <c r="F31" s="28">
        <v>2</v>
      </c>
      <c r="G31" s="20">
        <f t="shared" si="3"/>
        <v>4</v>
      </c>
      <c r="H31" s="21"/>
      <c r="I31" s="22">
        <f t="shared" si="0"/>
        <v>0</v>
      </c>
      <c r="J31" s="22">
        <f t="shared" si="1"/>
        <v>0</v>
      </c>
      <c r="K31" s="23">
        <f t="shared" si="2"/>
        <v>0</v>
      </c>
      <c r="L31" s="24"/>
    </row>
    <row r="32" spans="1:12" ht="27" customHeight="1" x14ac:dyDescent="0.25">
      <c r="A32" s="25">
        <v>22061</v>
      </c>
      <c r="B32" s="18" t="s">
        <v>13</v>
      </c>
      <c r="C32" s="26" t="s">
        <v>73</v>
      </c>
      <c r="D32" s="26" t="s">
        <v>74</v>
      </c>
      <c r="E32" s="28">
        <v>4</v>
      </c>
      <c r="F32" s="28">
        <v>12</v>
      </c>
      <c r="G32" s="20">
        <f t="shared" si="3"/>
        <v>20</v>
      </c>
      <c r="H32" s="21"/>
      <c r="I32" s="22">
        <f t="shared" si="0"/>
        <v>0</v>
      </c>
      <c r="J32" s="22">
        <f t="shared" si="1"/>
        <v>0</v>
      </c>
      <c r="K32" s="23">
        <f t="shared" si="2"/>
        <v>0</v>
      </c>
      <c r="L32" s="24"/>
    </row>
    <row r="33" spans="1:12" ht="27" customHeight="1" x14ac:dyDescent="0.25">
      <c r="A33" s="25">
        <v>22543</v>
      </c>
      <c r="B33" s="18" t="s">
        <v>13</v>
      </c>
      <c r="C33" s="26" t="s">
        <v>75</v>
      </c>
      <c r="D33" s="26" t="s">
        <v>76</v>
      </c>
      <c r="E33" s="28">
        <v>1</v>
      </c>
      <c r="F33" s="28">
        <v>1</v>
      </c>
      <c r="G33" s="20">
        <f t="shared" si="3"/>
        <v>3</v>
      </c>
      <c r="H33" s="21"/>
      <c r="I33" s="22">
        <f t="shared" si="0"/>
        <v>0</v>
      </c>
      <c r="J33" s="22">
        <f t="shared" si="1"/>
        <v>0</v>
      </c>
      <c r="K33" s="23">
        <f t="shared" si="2"/>
        <v>0</v>
      </c>
      <c r="L33" s="24"/>
    </row>
    <row r="34" spans="1:12" ht="27" customHeight="1" x14ac:dyDescent="0.25">
      <c r="A34" s="25">
        <v>22201</v>
      </c>
      <c r="B34" s="18" t="s">
        <v>13</v>
      </c>
      <c r="C34" s="26" t="s">
        <v>77</v>
      </c>
      <c r="D34" s="26" t="s">
        <v>78</v>
      </c>
      <c r="E34" s="28">
        <v>4</v>
      </c>
      <c r="F34" s="28">
        <v>8</v>
      </c>
      <c r="G34" s="20">
        <f t="shared" si="3"/>
        <v>16</v>
      </c>
      <c r="H34" s="21"/>
      <c r="I34" s="22">
        <f t="shared" si="0"/>
        <v>0</v>
      </c>
      <c r="J34" s="22">
        <f t="shared" si="1"/>
        <v>0</v>
      </c>
      <c r="K34" s="23">
        <f t="shared" si="2"/>
        <v>0</v>
      </c>
      <c r="L34" s="24"/>
    </row>
    <row r="35" spans="1:12" ht="27" customHeight="1" x14ac:dyDescent="0.25">
      <c r="A35" s="25">
        <v>22513</v>
      </c>
      <c r="B35" s="18" t="s">
        <v>13</v>
      </c>
      <c r="C35" s="26" t="s">
        <v>79</v>
      </c>
      <c r="D35" s="26" t="s">
        <v>80</v>
      </c>
      <c r="E35" s="28">
        <v>6</v>
      </c>
      <c r="F35" s="28">
        <v>8</v>
      </c>
      <c r="G35" s="20">
        <f t="shared" si="3"/>
        <v>20</v>
      </c>
      <c r="H35" s="21"/>
      <c r="I35" s="22">
        <f t="shared" si="0"/>
        <v>0</v>
      </c>
      <c r="J35" s="22">
        <f t="shared" si="1"/>
        <v>0</v>
      </c>
      <c r="K35" s="23">
        <f t="shared" si="2"/>
        <v>0</v>
      </c>
      <c r="L35" s="24"/>
    </row>
    <row r="36" spans="1:12" ht="27" customHeight="1" x14ac:dyDescent="0.25">
      <c r="A36" s="25">
        <v>22539</v>
      </c>
      <c r="B36" s="18" t="s">
        <v>13</v>
      </c>
      <c r="C36" s="26" t="s">
        <v>81</v>
      </c>
      <c r="D36" s="26" t="s">
        <v>82</v>
      </c>
      <c r="E36" s="28">
        <v>3</v>
      </c>
      <c r="F36" s="28">
        <v>8</v>
      </c>
      <c r="G36" s="20">
        <f t="shared" si="3"/>
        <v>14</v>
      </c>
      <c r="H36" s="21"/>
      <c r="I36" s="22">
        <f t="shared" si="0"/>
        <v>0</v>
      </c>
      <c r="J36" s="22">
        <f t="shared" si="1"/>
        <v>0</v>
      </c>
      <c r="K36" s="23">
        <f t="shared" si="2"/>
        <v>0</v>
      </c>
      <c r="L36" s="24"/>
    </row>
    <row r="37" spans="1:12" ht="27" customHeight="1" x14ac:dyDescent="0.25">
      <c r="A37" s="25">
        <v>22521</v>
      </c>
      <c r="B37" s="18" t="s">
        <v>13</v>
      </c>
      <c r="C37" s="26" t="s">
        <v>83</v>
      </c>
      <c r="D37" s="26" t="s">
        <v>84</v>
      </c>
      <c r="E37" s="28">
        <v>18</v>
      </c>
      <c r="F37" s="28">
        <v>18</v>
      </c>
      <c r="G37" s="20">
        <f t="shared" si="3"/>
        <v>54</v>
      </c>
      <c r="H37" s="21"/>
      <c r="I37" s="22">
        <f t="shared" si="0"/>
        <v>0</v>
      </c>
      <c r="J37" s="22">
        <f t="shared" si="1"/>
        <v>0</v>
      </c>
      <c r="K37" s="23">
        <f t="shared" si="2"/>
        <v>0</v>
      </c>
      <c r="L37" s="24"/>
    </row>
    <row r="38" spans="1:12" ht="27" customHeight="1" x14ac:dyDescent="0.25">
      <c r="A38" s="25">
        <v>22541</v>
      </c>
      <c r="B38" s="18" t="s">
        <v>13</v>
      </c>
      <c r="C38" s="26" t="s">
        <v>85</v>
      </c>
      <c r="D38" s="26" t="s">
        <v>86</v>
      </c>
      <c r="E38" s="28">
        <v>1</v>
      </c>
      <c r="F38" s="28">
        <v>1</v>
      </c>
      <c r="G38" s="20">
        <f t="shared" si="3"/>
        <v>3</v>
      </c>
      <c r="H38" s="21"/>
      <c r="I38" s="22">
        <f t="shared" si="0"/>
        <v>0</v>
      </c>
      <c r="J38" s="22">
        <f t="shared" si="1"/>
        <v>0</v>
      </c>
      <c r="K38" s="23">
        <f t="shared" si="2"/>
        <v>0</v>
      </c>
      <c r="L38" s="24"/>
    </row>
    <row r="39" spans="1:12" ht="27" customHeight="1" x14ac:dyDescent="0.25">
      <c r="A39" s="25">
        <v>22523</v>
      </c>
      <c r="B39" s="18" t="s">
        <v>13</v>
      </c>
      <c r="C39" s="26" t="s">
        <v>87</v>
      </c>
      <c r="D39" s="26" t="s">
        <v>88</v>
      </c>
      <c r="E39" s="28">
        <v>6</v>
      </c>
      <c r="F39" s="28">
        <v>12</v>
      </c>
      <c r="G39" s="20">
        <f t="shared" si="3"/>
        <v>24</v>
      </c>
      <c r="H39" s="21"/>
      <c r="I39" s="22">
        <f t="shared" si="0"/>
        <v>0</v>
      </c>
      <c r="J39" s="22">
        <f t="shared" si="1"/>
        <v>0</v>
      </c>
      <c r="K39" s="23">
        <f t="shared" si="2"/>
        <v>0</v>
      </c>
      <c r="L39" s="24"/>
    </row>
    <row r="40" spans="1:12" ht="27" customHeight="1" x14ac:dyDescent="0.25">
      <c r="A40" s="25">
        <v>22705</v>
      </c>
      <c r="B40" s="18" t="s">
        <v>13</v>
      </c>
      <c r="C40" s="26" t="s">
        <v>89</v>
      </c>
      <c r="D40" s="26" t="s">
        <v>90</v>
      </c>
      <c r="E40" s="28">
        <v>3</v>
      </c>
      <c r="F40" s="28">
        <v>6</v>
      </c>
      <c r="G40" s="20">
        <f t="shared" si="3"/>
        <v>12</v>
      </c>
      <c r="H40" s="21"/>
      <c r="I40" s="22">
        <f t="shared" si="0"/>
        <v>0</v>
      </c>
      <c r="J40" s="22">
        <f t="shared" si="1"/>
        <v>0</v>
      </c>
      <c r="K40" s="23">
        <f t="shared" si="2"/>
        <v>0</v>
      </c>
      <c r="L40" s="24"/>
    </row>
    <row r="41" spans="1:12" ht="27" customHeight="1" x14ac:dyDescent="0.25">
      <c r="A41" s="25">
        <v>22707</v>
      </c>
      <c r="B41" s="18" t="s">
        <v>13</v>
      </c>
      <c r="C41" s="26" t="s">
        <v>91</v>
      </c>
      <c r="D41" s="26" t="s">
        <v>92</v>
      </c>
      <c r="E41" s="28">
        <v>3</v>
      </c>
      <c r="F41" s="28">
        <v>6</v>
      </c>
      <c r="G41" s="20">
        <f t="shared" si="3"/>
        <v>12</v>
      </c>
      <c r="H41" s="21"/>
      <c r="I41" s="22">
        <f t="shared" si="0"/>
        <v>0</v>
      </c>
      <c r="J41" s="22">
        <f t="shared" si="1"/>
        <v>0</v>
      </c>
      <c r="K41" s="23">
        <f t="shared" si="2"/>
        <v>0</v>
      </c>
      <c r="L41" s="24"/>
    </row>
    <row r="42" spans="1:12" ht="27" customHeight="1" x14ac:dyDescent="0.25">
      <c r="A42" s="25">
        <v>22073</v>
      </c>
      <c r="B42" s="18" t="s">
        <v>13</v>
      </c>
      <c r="C42" s="26" t="s">
        <v>93</v>
      </c>
      <c r="D42" s="26" t="s">
        <v>94</v>
      </c>
      <c r="E42" s="28">
        <v>0</v>
      </c>
      <c r="F42" s="28">
        <v>0</v>
      </c>
      <c r="G42" s="20">
        <f t="shared" si="3"/>
        <v>0</v>
      </c>
      <c r="H42" s="21"/>
      <c r="I42" s="22">
        <f t="shared" si="0"/>
        <v>0</v>
      </c>
      <c r="J42" s="22">
        <f t="shared" si="1"/>
        <v>0</v>
      </c>
      <c r="K42" s="23">
        <f t="shared" si="2"/>
        <v>0</v>
      </c>
      <c r="L42" s="24"/>
    </row>
    <row r="43" spans="1:12" ht="27" customHeight="1" x14ac:dyDescent="0.25">
      <c r="A43" s="25">
        <v>22079</v>
      </c>
      <c r="B43" s="18" t="s">
        <v>13</v>
      </c>
      <c r="C43" s="26" t="s">
        <v>95</v>
      </c>
      <c r="D43" s="26" t="s">
        <v>96</v>
      </c>
      <c r="E43" s="28">
        <v>4</v>
      </c>
      <c r="F43" s="28">
        <v>4</v>
      </c>
      <c r="G43" s="20">
        <f t="shared" si="3"/>
        <v>12</v>
      </c>
      <c r="H43" s="21"/>
      <c r="I43" s="22">
        <f t="shared" si="0"/>
        <v>0</v>
      </c>
      <c r="J43" s="22">
        <f t="shared" si="1"/>
        <v>0</v>
      </c>
      <c r="K43" s="23">
        <f t="shared" si="2"/>
        <v>0</v>
      </c>
      <c r="L43" s="24"/>
    </row>
    <row r="44" spans="1:12" ht="27" customHeight="1" x14ac:dyDescent="0.25">
      <c r="A44" s="25">
        <v>22515</v>
      </c>
      <c r="B44" s="18" t="s">
        <v>13</v>
      </c>
      <c r="C44" s="26" t="s">
        <v>97</v>
      </c>
      <c r="D44" s="26" t="s">
        <v>98</v>
      </c>
      <c r="E44" s="28">
        <v>6</v>
      </c>
      <c r="F44" s="28">
        <v>6</v>
      </c>
      <c r="G44" s="20">
        <f t="shared" si="3"/>
        <v>18</v>
      </c>
      <c r="H44" s="21"/>
      <c r="I44" s="22">
        <f t="shared" si="0"/>
        <v>0</v>
      </c>
      <c r="J44" s="22">
        <f t="shared" si="1"/>
        <v>0</v>
      </c>
      <c r="K44" s="23">
        <f t="shared" si="2"/>
        <v>0</v>
      </c>
      <c r="L44" s="24"/>
    </row>
    <row r="45" spans="1:12" ht="27" customHeight="1" x14ac:dyDescent="0.25">
      <c r="A45" s="25">
        <v>22081</v>
      </c>
      <c r="B45" s="18" t="s">
        <v>13</v>
      </c>
      <c r="C45" s="26" t="s">
        <v>99</v>
      </c>
      <c r="D45" s="26" t="s">
        <v>100</v>
      </c>
      <c r="E45" s="28">
        <v>4</v>
      </c>
      <c r="F45" s="28">
        <v>4</v>
      </c>
      <c r="G45" s="20">
        <f t="shared" si="3"/>
        <v>12</v>
      </c>
      <c r="H45" s="21"/>
      <c r="I45" s="22">
        <f t="shared" si="0"/>
        <v>0</v>
      </c>
      <c r="J45" s="22">
        <f t="shared" si="1"/>
        <v>0</v>
      </c>
      <c r="K45" s="23">
        <f t="shared" si="2"/>
        <v>0</v>
      </c>
      <c r="L45" s="24"/>
    </row>
    <row r="46" spans="1:12" ht="27" customHeight="1" x14ac:dyDescent="0.25">
      <c r="A46" s="25">
        <v>22083</v>
      </c>
      <c r="B46" s="18" t="s">
        <v>13</v>
      </c>
      <c r="C46" s="26" t="s">
        <v>101</v>
      </c>
      <c r="D46" s="26" t="s">
        <v>102</v>
      </c>
      <c r="E46" s="28">
        <v>4</v>
      </c>
      <c r="F46" s="28">
        <v>4</v>
      </c>
      <c r="G46" s="20">
        <f t="shared" si="3"/>
        <v>12</v>
      </c>
      <c r="H46" s="21"/>
      <c r="I46" s="22">
        <f t="shared" si="0"/>
        <v>0</v>
      </c>
      <c r="J46" s="22">
        <f t="shared" si="1"/>
        <v>0</v>
      </c>
      <c r="K46" s="23">
        <f t="shared" si="2"/>
        <v>0</v>
      </c>
      <c r="L46" s="24"/>
    </row>
    <row r="47" spans="1:12" ht="38.25" x14ac:dyDescent="0.25">
      <c r="A47" s="25">
        <v>22087</v>
      </c>
      <c r="B47" s="18" t="s">
        <v>13</v>
      </c>
      <c r="C47" s="26" t="s">
        <v>103</v>
      </c>
      <c r="D47" s="26" t="s">
        <v>104</v>
      </c>
      <c r="E47" s="28">
        <v>2</v>
      </c>
      <c r="F47" s="28">
        <v>2</v>
      </c>
      <c r="G47" s="20">
        <f t="shared" si="3"/>
        <v>6</v>
      </c>
      <c r="H47" s="21"/>
      <c r="I47" s="22">
        <f t="shared" si="0"/>
        <v>0</v>
      </c>
      <c r="J47" s="22">
        <f t="shared" si="1"/>
        <v>0</v>
      </c>
      <c r="K47" s="23">
        <f t="shared" si="2"/>
        <v>0</v>
      </c>
      <c r="L47" s="24"/>
    </row>
    <row r="48" spans="1:12" ht="27" customHeight="1" x14ac:dyDescent="0.25">
      <c r="A48" s="25">
        <v>22089</v>
      </c>
      <c r="B48" s="18" t="s">
        <v>13</v>
      </c>
      <c r="C48" s="26" t="s">
        <v>105</v>
      </c>
      <c r="D48" s="26" t="s">
        <v>106</v>
      </c>
      <c r="E48" s="28">
        <v>6</v>
      </c>
      <c r="F48" s="28">
        <v>12</v>
      </c>
      <c r="G48" s="20">
        <f t="shared" si="3"/>
        <v>24</v>
      </c>
      <c r="H48" s="21"/>
      <c r="I48" s="22">
        <f t="shared" si="0"/>
        <v>0</v>
      </c>
      <c r="J48" s="22">
        <f t="shared" si="1"/>
        <v>0</v>
      </c>
      <c r="K48" s="23">
        <f t="shared" si="2"/>
        <v>0</v>
      </c>
      <c r="L48" s="24"/>
    </row>
    <row r="49" spans="1:12" ht="27" customHeight="1" x14ac:dyDescent="0.25">
      <c r="A49" s="25">
        <v>22091</v>
      </c>
      <c r="B49" s="18" t="s">
        <v>13</v>
      </c>
      <c r="C49" s="29" t="s">
        <v>107</v>
      </c>
      <c r="D49" s="26" t="s">
        <v>108</v>
      </c>
      <c r="E49" s="28">
        <v>4</v>
      </c>
      <c r="F49" s="28">
        <v>8</v>
      </c>
      <c r="G49" s="20">
        <f t="shared" si="3"/>
        <v>16</v>
      </c>
      <c r="H49" s="21"/>
      <c r="I49" s="22">
        <f t="shared" si="0"/>
        <v>0</v>
      </c>
      <c r="J49" s="22">
        <f t="shared" si="1"/>
        <v>0</v>
      </c>
      <c r="K49" s="23">
        <f t="shared" si="2"/>
        <v>0</v>
      </c>
      <c r="L49" s="24"/>
    </row>
    <row r="50" spans="1:12" ht="27" customHeight="1" x14ac:dyDescent="0.25">
      <c r="A50" s="25">
        <v>22085</v>
      </c>
      <c r="B50" s="30" t="s">
        <v>13</v>
      </c>
      <c r="C50" s="26" t="s">
        <v>109</v>
      </c>
      <c r="D50" s="19" t="s">
        <v>110</v>
      </c>
      <c r="E50" s="28">
        <v>2</v>
      </c>
      <c r="F50" s="28">
        <v>4</v>
      </c>
      <c r="G50" s="20">
        <f t="shared" si="3"/>
        <v>8</v>
      </c>
      <c r="H50" s="21"/>
      <c r="I50" s="22">
        <f t="shared" si="0"/>
        <v>0</v>
      </c>
      <c r="J50" s="22">
        <f t="shared" si="1"/>
        <v>0</v>
      </c>
      <c r="K50" s="23">
        <f t="shared" si="2"/>
        <v>0</v>
      </c>
      <c r="L50" s="24"/>
    </row>
    <row r="51" spans="1:12" ht="27" customHeight="1" x14ac:dyDescent="0.25">
      <c r="A51" s="25">
        <v>22097</v>
      </c>
      <c r="B51" s="18" t="s">
        <v>13</v>
      </c>
      <c r="C51" s="26" t="s">
        <v>111</v>
      </c>
      <c r="D51" s="19" t="s">
        <v>112</v>
      </c>
      <c r="E51" s="28">
        <v>12</v>
      </c>
      <c r="F51" s="28">
        <v>18</v>
      </c>
      <c r="G51" s="20">
        <f t="shared" si="3"/>
        <v>42</v>
      </c>
      <c r="H51" s="21"/>
      <c r="I51" s="22">
        <f t="shared" si="0"/>
        <v>0</v>
      </c>
      <c r="J51" s="22">
        <f t="shared" si="1"/>
        <v>0</v>
      </c>
      <c r="K51" s="23">
        <f t="shared" si="2"/>
        <v>0</v>
      </c>
      <c r="L51" s="24"/>
    </row>
    <row r="52" spans="1:12" ht="51" x14ac:dyDescent="0.25">
      <c r="A52" s="25">
        <v>22443</v>
      </c>
      <c r="B52" s="18" t="s">
        <v>13</v>
      </c>
      <c r="C52" s="26" t="s">
        <v>113</v>
      </c>
      <c r="D52" s="26" t="s">
        <v>114</v>
      </c>
      <c r="E52" s="28">
        <v>2</v>
      </c>
      <c r="F52" s="28">
        <v>4</v>
      </c>
      <c r="G52" s="20">
        <f t="shared" si="3"/>
        <v>8</v>
      </c>
      <c r="H52" s="21"/>
      <c r="I52" s="22">
        <f t="shared" si="0"/>
        <v>0</v>
      </c>
      <c r="J52" s="22">
        <f t="shared" si="1"/>
        <v>0</v>
      </c>
      <c r="K52" s="23">
        <f t="shared" si="2"/>
        <v>0</v>
      </c>
      <c r="L52" s="24"/>
    </row>
    <row r="53" spans="1:12" ht="27" customHeight="1" x14ac:dyDescent="0.25">
      <c r="A53" s="25">
        <v>22103</v>
      </c>
      <c r="B53" s="18" t="s">
        <v>13</v>
      </c>
      <c r="C53" s="26" t="s">
        <v>115</v>
      </c>
      <c r="D53" s="26" t="s">
        <v>116</v>
      </c>
      <c r="E53" s="28">
        <v>9</v>
      </c>
      <c r="F53" s="28">
        <v>18</v>
      </c>
      <c r="G53" s="20">
        <f t="shared" si="3"/>
        <v>36</v>
      </c>
      <c r="H53" s="21"/>
      <c r="I53" s="22">
        <f t="shared" si="0"/>
        <v>0</v>
      </c>
      <c r="J53" s="22">
        <f t="shared" si="1"/>
        <v>0</v>
      </c>
      <c r="K53" s="23">
        <f t="shared" si="2"/>
        <v>0</v>
      </c>
      <c r="L53" s="24"/>
    </row>
    <row r="54" spans="1:12" ht="27" customHeight="1" x14ac:dyDescent="0.25">
      <c r="A54" s="25">
        <v>22115</v>
      </c>
      <c r="B54" s="18" t="s">
        <v>13</v>
      </c>
      <c r="C54" s="26" t="s">
        <v>117</v>
      </c>
      <c r="D54" s="26" t="s">
        <v>118</v>
      </c>
      <c r="E54" s="28">
        <v>1</v>
      </c>
      <c r="F54" s="28">
        <v>1</v>
      </c>
      <c r="G54" s="20">
        <f t="shared" si="3"/>
        <v>3</v>
      </c>
      <c r="H54" s="21"/>
      <c r="I54" s="22">
        <f t="shared" si="0"/>
        <v>0</v>
      </c>
      <c r="J54" s="22">
        <f t="shared" si="1"/>
        <v>0</v>
      </c>
      <c r="K54" s="23">
        <f t="shared" si="2"/>
        <v>0</v>
      </c>
      <c r="L54" s="24"/>
    </row>
    <row r="55" spans="1:12" ht="27" customHeight="1" x14ac:dyDescent="0.25">
      <c r="A55" s="25"/>
      <c r="B55" s="18" t="s">
        <v>13</v>
      </c>
      <c r="C55" s="26"/>
      <c r="D55" s="26" t="s">
        <v>119</v>
      </c>
      <c r="E55" s="28">
        <v>1</v>
      </c>
      <c r="F55" s="28">
        <v>1</v>
      </c>
      <c r="G55" s="20">
        <f t="shared" si="3"/>
        <v>3</v>
      </c>
      <c r="H55" s="21"/>
      <c r="I55" s="22">
        <f t="shared" si="0"/>
        <v>0</v>
      </c>
      <c r="J55" s="22">
        <f t="shared" si="1"/>
        <v>0</v>
      </c>
      <c r="K55" s="23">
        <f t="shared" si="2"/>
        <v>0</v>
      </c>
      <c r="L55" s="24"/>
    </row>
    <row r="56" spans="1:12" ht="27" customHeight="1" x14ac:dyDescent="0.25">
      <c r="A56" s="25">
        <v>22509</v>
      </c>
      <c r="B56" s="18" t="s">
        <v>13</v>
      </c>
      <c r="C56" s="26" t="s">
        <v>120</v>
      </c>
      <c r="D56" s="26" t="s">
        <v>121</v>
      </c>
      <c r="E56" s="28">
        <v>12</v>
      </c>
      <c r="F56" s="28">
        <v>12</v>
      </c>
      <c r="G56" s="20">
        <f t="shared" si="3"/>
        <v>36</v>
      </c>
      <c r="H56" s="21"/>
      <c r="I56" s="22">
        <f t="shared" si="0"/>
        <v>0</v>
      </c>
      <c r="J56" s="22">
        <f t="shared" si="1"/>
        <v>0</v>
      </c>
      <c r="K56" s="23">
        <f t="shared" si="2"/>
        <v>0</v>
      </c>
      <c r="L56" s="24"/>
    </row>
    <row r="57" spans="1:12" ht="27" customHeight="1" x14ac:dyDescent="0.25">
      <c r="A57" s="25">
        <v>22123</v>
      </c>
      <c r="B57" s="18" t="s">
        <v>13</v>
      </c>
      <c r="C57" s="19" t="s">
        <v>122</v>
      </c>
      <c r="D57" s="19" t="s">
        <v>123</v>
      </c>
      <c r="E57" s="28">
        <v>6</v>
      </c>
      <c r="F57" s="28">
        <v>10</v>
      </c>
      <c r="G57" s="20">
        <f t="shared" si="3"/>
        <v>22</v>
      </c>
      <c r="H57" s="21"/>
      <c r="I57" s="22">
        <f t="shared" si="0"/>
        <v>0</v>
      </c>
      <c r="J57" s="22">
        <f t="shared" si="1"/>
        <v>0</v>
      </c>
      <c r="K57" s="23">
        <f t="shared" si="2"/>
        <v>0</v>
      </c>
      <c r="L57" s="24"/>
    </row>
    <row r="58" spans="1:12" ht="27" customHeight="1" x14ac:dyDescent="0.25">
      <c r="A58" s="25">
        <v>22685</v>
      </c>
      <c r="B58" s="18" t="s">
        <v>13</v>
      </c>
      <c r="C58" s="26" t="s">
        <v>124</v>
      </c>
      <c r="D58" s="26" t="s">
        <v>125</v>
      </c>
      <c r="E58" s="28">
        <v>1</v>
      </c>
      <c r="F58" s="28">
        <v>1</v>
      </c>
      <c r="G58" s="20">
        <f t="shared" si="3"/>
        <v>3</v>
      </c>
      <c r="H58" s="21"/>
      <c r="I58" s="22">
        <f t="shared" si="0"/>
        <v>0</v>
      </c>
      <c r="J58" s="22">
        <f t="shared" si="1"/>
        <v>0</v>
      </c>
      <c r="K58" s="23">
        <f t="shared" si="2"/>
        <v>0</v>
      </c>
      <c r="L58" s="24"/>
    </row>
    <row r="59" spans="1:12" ht="27" customHeight="1" x14ac:dyDescent="0.25">
      <c r="A59" s="25">
        <v>22687</v>
      </c>
      <c r="B59" s="18" t="s">
        <v>13</v>
      </c>
      <c r="C59" s="26" t="s">
        <v>126</v>
      </c>
      <c r="D59" s="26" t="s">
        <v>127</v>
      </c>
      <c r="E59" s="28">
        <v>1</v>
      </c>
      <c r="F59" s="28">
        <v>1</v>
      </c>
      <c r="G59" s="20">
        <f t="shared" si="3"/>
        <v>3</v>
      </c>
      <c r="H59" s="21"/>
      <c r="I59" s="22">
        <f t="shared" si="0"/>
        <v>0</v>
      </c>
      <c r="J59" s="22">
        <f t="shared" si="1"/>
        <v>0</v>
      </c>
      <c r="K59" s="23">
        <f t="shared" si="2"/>
        <v>0</v>
      </c>
      <c r="L59" s="24"/>
    </row>
    <row r="60" spans="1:12" ht="27" customHeight="1" x14ac:dyDescent="0.25">
      <c r="A60" s="25">
        <v>22735</v>
      </c>
      <c r="B60" s="30" t="s">
        <v>13</v>
      </c>
      <c r="C60" s="26" t="s">
        <v>128</v>
      </c>
      <c r="D60" s="26" t="s">
        <v>129</v>
      </c>
      <c r="E60" s="28">
        <v>3</v>
      </c>
      <c r="F60" s="28">
        <v>3</v>
      </c>
      <c r="G60" s="20">
        <f t="shared" si="3"/>
        <v>9</v>
      </c>
      <c r="H60" s="21"/>
      <c r="I60" s="22">
        <f t="shared" si="0"/>
        <v>0</v>
      </c>
      <c r="J60" s="22">
        <f t="shared" si="1"/>
        <v>0</v>
      </c>
      <c r="K60" s="23">
        <f t="shared" si="2"/>
        <v>0</v>
      </c>
      <c r="L60" s="24"/>
    </row>
    <row r="61" spans="1:12" ht="27" customHeight="1" x14ac:dyDescent="0.25">
      <c r="A61" s="25">
        <v>22737</v>
      </c>
      <c r="B61" s="30" t="s">
        <v>130</v>
      </c>
      <c r="C61" s="26" t="s">
        <v>131</v>
      </c>
      <c r="D61" s="26" t="s">
        <v>132</v>
      </c>
      <c r="E61" s="28">
        <v>3</v>
      </c>
      <c r="F61" s="28">
        <v>3</v>
      </c>
      <c r="G61" s="20">
        <f t="shared" si="3"/>
        <v>9</v>
      </c>
      <c r="H61" s="21"/>
      <c r="I61" s="22">
        <f t="shared" si="0"/>
        <v>0</v>
      </c>
      <c r="J61" s="22">
        <f t="shared" si="1"/>
        <v>0</v>
      </c>
      <c r="K61" s="23">
        <f t="shared" si="2"/>
        <v>0</v>
      </c>
      <c r="L61" s="24"/>
    </row>
    <row r="62" spans="1:12" ht="27" customHeight="1" x14ac:dyDescent="0.25">
      <c r="A62" s="25">
        <v>22731</v>
      </c>
      <c r="B62" s="30" t="s">
        <v>130</v>
      </c>
      <c r="C62" s="26" t="s">
        <v>133</v>
      </c>
      <c r="D62" s="26" t="s">
        <v>134</v>
      </c>
      <c r="E62" s="28">
        <v>6</v>
      </c>
      <c r="F62" s="28">
        <v>6</v>
      </c>
      <c r="G62" s="20">
        <f t="shared" si="3"/>
        <v>18</v>
      </c>
      <c r="H62" s="21"/>
      <c r="I62" s="22">
        <f t="shared" si="0"/>
        <v>0</v>
      </c>
      <c r="J62" s="22">
        <f t="shared" si="1"/>
        <v>0</v>
      </c>
      <c r="K62" s="23">
        <f t="shared" si="2"/>
        <v>0</v>
      </c>
      <c r="L62" s="24"/>
    </row>
    <row r="63" spans="1:12" ht="27" customHeight="1" x14ac:dyDescent="0.25">
      <c r="A63" s="25">
        <v>22129</v>
      </c>
      <c r="B63" s="18" t="s">
        <v>13</v>
      </c>
      <c r="C63" s="26" t="s">
        <v>135</v>
      </c>
      <c r="D63" s="26" t="s">
        <v>136</v>
      </c>
      <c r="E63" s="28">
        <v>6</v>
      </c>
      <c r="F63" s="28">
        <v>12</v>
      </c>
      <c r="G63" s="20">
        <f t="shared" si="3"/>
        <v>24</v>
      </c>
      <c r="H63" s="21"/>
      <c r="I63" s="22">
        <f t="shared" si="0"/>
        <v>0</v>
      </c>
      <c r="J63" s="22">
        <f t="shared" si="1"/>
        <v>0</v>
      </c>
      <c r="K63" s="23">
        <f t="shared" si="2"/>
        <v>0</v>
      </c>
      <c r="L63" s="24"/>
    </row>
    <row r="64" spans="1:12" ht="27" customHeight="1" x14ac:dyDescent="0.25">
      <c r="A64" s="25">
        <v>22133</v>
      </c>
      <c r="B64" s="18" t="s">
        <v>13</v>
      </c>
      <c r="C64" s="19" t="s">
        <v>137</v>
      </c>
      <c r="D64" s="26" t="s">
        <v>138</v>
      </c>
      <c r="E64" s="28">
        <v>1</v>
      </c>
      <c r="F64" s="28">
        <v>1</v>
      </c>
      <c r="G64" s="20">
        <f t="shared" si="3"/>
        <v>3</v>
      </c>
      <c r="H64" s="21"/>
      <c r="I64" s="22">
        <f t="shared" si="0"/>
        <v>0</v>
      </c>
      <c r="J64" s="22">
        <f t="shared" si="1"/>
        <v>0</v>
      </c>
      <c r="K64" s="23">
        <f t="shared" si="2"/>
        <v>0</v>
      </c>
      <c r="L64" s="24"/>
    </row>
    <row r="65" spans="1:12" ht="27" customHeight="1" x14ac:dyDescent="0.25">
      <c r="A65" s="25">
        <v>22135</v>
      </c>
      <c r="B65" s="18" t="s">
        <v>13</v>
      </c>
      <c r="C65" s="26" t="s">
        <v>139</v>
      </c>
      <c r="D65" s="26" t="s">
        <v>140</v>
      </c>
      <c r="E65" s="28">
        <v>12</v>
      </c>
      <c r="F65" s="28">
        <v>12</v>
      </c>
      <c r="G65" s="20">
        <f t="shared" si="3"/>
        <v>36</v>
      </c>
      <c r="H65" s="21"/>
      <c r="I65" s="22">
        <f t="shared" si="0"/>
        <v>0</v>
      </c>
      <c r="J65" s="22">
        <f t="shared" si="1"/>
        <v>0</v>
      </c>
      <c r="K65" s="23">
        <f t="shared" si="2"/>
        <v>0</v>
      </c>
      <c r="L65" s="24"/>
    </row>
    <row r="66" spans="1:12" ht="27" customHeight="1" x14ac:dyDescent="0.25">
      <c r="A66" s="25">
        <v>22141</v>
      </c>
      <c r="B66" s="18" t="s">
        <v>13</v>
      </c>
      <c r="C66" s="26" t="s">
        <v>141</v>
      </c>
      <c r="D66" s="26" t="s">
        <v>142</v>
      </c>
      <c r="E66" s="28">
        <v>2</v>
      </c>
      <c r="F66" s="28">
        <v>2</v>
      </c>
      <c r="G66" s="20">
        <f t="shared" si="3"/>
        <v>6</v>
      </c>
      <c r="H66" s="21"/>
      <c r="I66" s="22">
        <f t="shared" si="0"/>
        <v>0</v>
      </c>
      <c r="J66" s="22">
        <f t="shared" si="1"/>
        <v>0</v>
      </c>
      <c r="K66" s="23">
        <f t="shared" si="2"/>
        <v>0</v>
      </c>
      <c r="L66" s="24"/>
    </row>
    <row r="67" spans="1:12" ht="27" customHeight="1" x14ac:dyDescent="0.25">
      <c r="A67" s="25">
        <v>22139</v>
      </c>
      <c r="B67" s="18" t="s">
        <v>13</v>
      </c>
      <c r="C67" s="26" t="s">
        <v>143</v>
      </c>
      <c r="D67" s="26" t="s">
        <v>144</v>
      </c>
      <c r="E67" s="28">
        <v>2</v>
      </c>
      <c r="F67" s="28">
        <v>4</v>
      </c>
      <c r="G67" s="20">
        <f t="shared" si="3"/>
        <v>8</v>
      </c>
      <c r="H67" s="21"/>
      <c r="I67" s="22">
        <f t="shared" si="0"/>
        <v>0</v>
      </c>
      <c r="J67" s="22">
        <f t="shared" si="1"/>
        <v>0</v>
      </c>
      <c r="K67" s="23">
        <f t="shared" si="2"/>
        <v>0</v>
      </c>
      <c r="L67" s="24"/>
    </row>
    <row r="68" spans="1:12" ht="38.25" x14ac:dyDescent="0.25">
      <c r="A68" s="25">
        <v>22143</v>
      </c>
      <c r="B68" s="18" t="s">
        <v>13</v>
      </c>
      <c r="C68" s="26" t="s">
        <v>145</v>
      </c>
      <c r="D68" s="26" t="s">
        <v>146</v>
      </c>
      <c r="E68" s="28">
        <v>6</v>
      </c>
      <c r="F68" s="28">
        <v>6</v>
      </c>
      <c r="G68" s="20">
        <f t="shared" si="3"/>
        <v>18</v>
      </c>
      <c r="H68" s="21"/>
      <c r="I68" s="22">
        <f t="shared" ref="I68:I131" si="4">E68*H68</f>
        <v>0</v>
      </c>
      <c r="J68" s="22">
        <f t="shared" ref="J68:J131" si="5">F68*H68</f>
        <v>0</v>
      </c>
      <c r="K68" s="23">
        <f t="shared" ref="K68:K131" si="6">G68*H68</f>
        <v>0</v>
      </c>
      <c r="L68" s="24"/>
    </row>
    <row r="69" spans="1:12" ht="38.25" x14ac:dyDescent="0.25">
      <c r="A69" s="25">
        <v>22163</v>
      </c>
      <c r="B69" s="18" t="s">
        <v>13</v>
      </c>
      <c r="C69" s="26" t="s">
        <v>147</v>
      </c>
      <c r="D69" s="26" t="s">
        <v>148</v>
      </c>
      <c r="E69" s="28">
        <v>3</v>
      </c>
      <c r="F69" s="28">
        <v>3</v>
      </c>
      <c r="G69" s="20">
        <f t="shared" si="3"/>
        <v>9</v>
      </c>
      <c r="H69" s="21"/>
      <c r="I69" s="22">
        <f t="shared" si="4"/>
        <v>0</v>
      </c>
      <c r="J69" s="22">
        <f t="shared" si="5"/>
        <v>0</v>
      </c>
      <c r="K69" s="23">
        <f t="shared" si="6"/>
        <v>0</v>
      </c>
      <c r="L69" s="24"/>
    </row>
    <row r="70" spans="1:12" ht="25.5" x14ac:dyDescent="0.25">
      <c r="A70" s="25">
        <v>22161</v>
      </c>
      <c r="B70" s="18" t="s">
        <v>13</v>
      </c>
      <c r="C70" s="26" t="s">
        <v>149</v>
      </c>
      <c r="D70" s="26" t="s">
        <v>150</v>
      </c>
      <c r="E70" s="28">
        <v>3</v>
      </c>
      <c r="F70" s="28">
        <v>4</v>
      </c>
      <c r="G70" s="20">
        <f t="shared" ref="G70:G133" si="7">(2*E70)+(1*F70)</f>
        <v>10</v>
      </c>
      <c r="H70" s="21"/>
      <c r="I70" s="22">
        <f t="shared" si="4"/>
        <v>0</v>
      </c>
      <c r="J70" s="22">
        <f t="shared" si="5"/>
        <v>0</v>
      </c>
      <c r="K70" s="23">
        <f t="shared" si="6"/>
        <v>0</v>
      </c>
      <c r="L70" s="24"/>
    </row>
    <row r="71" spans="1:12" ht="25.5" x14ac:dyDescent="0.25">
      <c r="A71" s="25">
        <v>22165</v>
      </c>
      <c r="B71" s="18" t="s">
        <v>13</v>
      </c>
      <c r="C71" s="26" t="s">
        <v>151</v>
      </c>
      <c r="D71" s="26" t="s">
        <v>152</v>
      </c>
      <c r="E71" s="28">
        <v>4</v>
      </c>
      <c r="F71" s="28">
        <v>4</v>
      </c>
      <c r="G71" s="20">
        <f t="shared" si="7"/>
        <v>12</v>
      </c>
      <c r="H71" s="21"/>
      <c r="I71" s="22">
        <f t="shared" si="4"/>
        <v>0</v>
      </c>
      <c r="J71" s="22">
        <f t="shared" si="5"/>
        <v>0</v>
      </c>
      <c r="K71" s="23">
        <f t="shared" si="6"/>
        <v>0</v>
      </c>
      <c r="L71" s="24"/>
    </row>
    <row r="72" spans="1:12" ht="38.25" x14ac:dyDescent="0.25">
      <c r="A72" s="25">
        <v>22167</v>
      </c>
      <c r="B72" s="18" t="s">
        <v>13</v>
      </c>
      <c r="C72" s="26" t="s">
        <v>153</v>
      </c>
      <c r="D72" s="26" t="s">
        <v>154</v>
      </c>
      <c r="E72" s="28">
        <v>4</v>
      </c>
      <c r="F72" s="28">
        <v>4</v>
      </c>
      <c r="G72" s="20">
        <f t="shared" si="7"/>
        <v>12</v>
      </c>
      <c r="H72" s="21"/>
      <c r="I72" s="22">
        <f t="shared" si="4"/>
        <v>0</v>
      </c>
      <c r="J72" s="22">
        <f t="shared" si="5"/>
        <v>0</v>
      </c>
      <c r="K72" s="23">
        <f t="shared" si="6"/>
        <v>0</v>
      </c>
      <c r="L72" s="24"/>
    </row>
    <row r="73" spans="1:12" ht="38.25" x14ac:dyDescent="0.25">
      <c r="A73" s="25">
        <v>22169</v>
      </c>
      <c r="B73" s="18" t="s">
        <v>13</v>
      </c>
      <c r="C73" s="26" t="s">
        <v>155</v>
      </c>
      <c r="D73" s="26" t="s">
        <v>156</v>
      </c>
      <c r="E73" s="28">
        <v>4</v>
      </c>
      <c r="F73" s="28">
        <v>4</v>
      </c>
      <c r="G73" s="20">
        <f t="shared" si="7"/>
        <v>12</v>
      </c>
      <c r="H73" s="21"/>
      <c r="I73" s="22">
        <f t="shared" si="4"/>
        <v>0</v>
      </c>
      <c r="J73" s="22">
        <f t="shared" si="5"/>
        <v>0</v>
      </c>
      <c r="K73" s="23">
        <f t="shared" si="6"/>
        <v>0</v>
      </c>
      <c r="L73" s="24"/>
    </row>
    <row r="74" spans="1:12" ht="27" customHeight="1" x14ac:dyDescent="0.25">
      <c r="A74" s="25">
        <v>22179</v>
      </c>
      <c r="B74" s="18" t="s">
        <v>13</v>
      </c>
      <c r="C74" s="26" t="s">
        <v>157</v>
      </c>
      <c r="D74" s="26" t="s">
        <v>158</v>
      </c>
      <c r="E74" s="28">
        <v>6</v>
      </c>
      <c r="F74" s="28">
        <v>8</v>
      </c>
      <c r="G74" s="20">
        <f t="shared" si="7"/>
        <v>20</v>
      </c>
      <c r="H74" s="21"/>
      <c r="I74" s="22">
        <f t="shared" si="4"/>
        <v>0</v>
      </c>
      <c r="J74" s="22">
        <f t="shared" si="5"/>
        <v>0</v>
      </c>
      <c r="K74" s="23">
        <f t="shared" si="6"/>
        <v>0</v>
      </c>
      <c r="L74" s="24"/>
    </row>
    <row r="75" spans="1:12" ht="27" customHeight="1" x14ac:dyDescent="0.25">
      <c r="A75" s="25">
        <v>22181</v>
      </c>
      <c r="B75" s="18" t="s">
        <v>13</v>
      </c>
      <c r="C75" s="26" t="s">
        <v>159</v>
      </c>
      <c r="D75" s="26" t="s">
        <v>160</v>
      </c>
      <c r="E75" s="28">
        <v>4</v>
      </c>
      <c r="F75" s="28">
        <v>8</v>
      </c>
      <c r="G75" s="20">
        <f t="shared" si="7"/>
        <v>16</v>
      </c>
      <c r="H75" s="21"/>
      <c r="I75" s="22">
        <f t="shared" si="4"/>
        <v>0</v>
      </c>
      <c r="J75" s="22">
        <f t="shared" si="5"/>
        <v>0</v>
      </c>
      <c r="K75" s="23">
        <f t="shared" si="6"/>
        <v>0</v>
      </c>
      <c r="L75" s="24"/>
    </row>
    <row r="76" spans="1:12" ht="27" customHeight="1" x14ac:dyDescent="0.25">
      <c r="A76" s="25">
        <v>22183</v>
      </c>
      <c r="B76" s="18" t="s">
        <v>13</v>
      </c>
      <c r="C76" s="26" t="s">
        <v>161</v>
      </c>
      <c r="D76" s="26" t="s">
        <v>162</v>
      </c>
      <c r="E76" s="28">
        <v>4</v>
      </c>
      <c r="F76" s="28">
        <v>8</v>
      </c>
      <c r="G76" s="20">
        <f t="shared" si="7"/>
        <v>16</v>
      </c>
      <c r="H76" s="21"/>
      <c r="I76" s="22">
        <f t="shared" si="4"/>
        <v>0</v>
      </c>
      <c r="J76" s="22">
        <f t="shared" si="5"/>
        <v>0</v>
      </c>
      <c r="K76" s="23">
        <f t="shared" si="6"/>
        <v>0</v>
      </c>
      <c r="L76" s="24"/>
    </row>
    <row r="77" spans="1:12" ht="27" customHeight="1" x14ac:dyDescent="0.25">
      <c r="A77" s="25">
        <v>22185</v>
      </c>
      <c r="B77" s="18" t="s">
        <v>13</v>
      </c>
      <c r="C77" s="26" t="s">
        <v>163</v>
      </c>
      <c r="D77" s="26" t="s">
        <v>164</v>
      </c>
      <c r="E77" s="28">
        <v>6</v>
      </c>
      <c r="F77" s="28">
        <v>8</v>
      </c>
      <c r="G77" s="20">
        <f t="shared" si="7"/>
        <v>20</v>
      </c>
      <c r="H77" s="21"/>
      <c r="I77" s="22">
        <f t="shared" si="4"/>
        <v>0</v>
      </c>
      <c r="J77" s="22">
        <f t="shared" si="5"/>
        <v>0</v>
      </c>
      <c r="K77" s="23">
        <f t="shared" si="6"/>
        <v>0</v>
      </c>
      <c r="L77" s="24"/>
    </row>
    <row r="78" spans="1:12" ht="27" customHeight="1" x14ac:dyDescent="0.25">
      <c r="A78" s="17">
        <v>22187</v>
      </c>
      <c r="B78" s="18" t="s">
        <v>13</v>
      </c>
      <c r="C78" s="19" t="s">
        <v>165</v>
      </c>
      <c r="D78" s="19" t="s">
        <v>166</v>
      </c>
      <c r="E78" s="28">
        <v>4</v>
      </c>
      <c r="F78" s="28">
        <v>4</v>
      </c>
      <c r="G78" s="20">
        <f t="shared" si="7"/>
        <v>12</v>
      </c>
      <c r="H78" s="21"/>
      <c r="I78" s="22">
        <f t="shared" si="4"/>
        <v>0</v>
      </c>
      <c r="J78" s="22">
        <f t="shared" si="5"/>
        <v>0</v>
      </c>
      <c r="K78" s="23">
        <f t="shared" si="6"/>
        <v>0</v>
      </c>
      <c r="L78" s="24"/>
    </row>
    <row r="79" spans="1:12" ht="27" customHeight="1" x14ac:dyDescent="0.25">
      <c r="A79" s="17">
        <v>22189</v>
      </c>
      <c r="B79" s="18" t="s">
        <v>13</v>
      </c>
      <c r="C79" s="19" t="s">
        <v>167</v>
      </c>
      <c r="D79" s="19" t="s">
        <v>168</v>
      </c>
      <c r="E79" s="28">
        <v>4</v>
      </c>
      <c r="F79" s="28">
        <v>6</v>
      </c>
      <c r="G79" s="20">
        <f t="shared" si="7"/>
        <v>14</v>
      </c>
      <c r="H79" s="21"/>
      <c r="I79" s="22">
        <f t="shared" si="4"/>
        <v>0</v>
      </c>
      <c r="J79" s="22">
        <f t="shared" si="5"/>
        <v>0</v>
      </c>
      <c r="K79" s="23">
        <f t="shared" si="6"/>
        <v>0</v>
      </c>
      <c r="L79" s="24"/>
    </row>
    <row r="80" spans="1:12" ht="27" customHeight="1" x14ac:dyDescent="0.25">
      <c r="A80" s="25">
        <v>22191</v>
      </c>
      <c r="B80" s="18" t="s">
        <v>13</v>
      </c>
      <c r="C80" s="26" t="s">
        <v>169</v>
      </c>
      <c r="D80" s="26" t="s">
        <v>170</v>
      </c>
      <c r="E80" s="28">
        <v>3</v>
      </c>
      <c r="F80" s="28">
        <v>12</v>
      </c>
      <c r="G80" s="20">
        <f t="shared" si="7"/>
        <v>18</v>
      </c>
      <c r="H80" s="21"/>
      <c r="I80" s="22">
        <f t="shared" si="4"/>
        <v>0</v>
      </c>
      <c r="J80" s="22">
        <f t="shared" si="5"/>
        <v>0</v>
      </c>
      <c r="K80" s="23">
        <f t="shared" si="6"/>
        <v>0</v>
      </c>
      <c r="L80" s="24"/>
    </row>
    <row r="81" spans="1:12" ht="38.25" x14ac:dyDescent="0.25">
      <c r="A81" s="25">
        <v>21109</v>
      </c>
      <c r="B81" s="18" t="s">
        <v>130</v>
      </c>
      <c r="C81" s="26" t="s">
        <v>171</v>
      </c>
      <c r="D81" s="26" t="s">
        <v>172</v>
      </c>
      <c r="E81" s="28">
        <v>3</v>
      </c>
      <c r="F81" s="28">
        <v>4</v>
      </c>
      <c r="G81" s="20">
        <f t="shared" si="7"/>
        <v>10</v>
      </c>
      <c r="H81" s="21"/>
      <c r="I81" s="22">
        <f t="shared" si="4"/>
        <v>0</v>
      </c>
      <c r="J81" s="22">
        <f t="shared" si="5"/>
        <v>0</v>
      </c>
      <c r="K81" s="23">
        <f t="shared" si="6"/>
        <v>0</v>
      </c>
      <c r="L81" s="24"/>
    </row>
    <row r="82" spans="1:12" ht="38.25" x14ac:dyDescent="0.25">
      <c r="A82" s="17">
        <v>22191</v>
      </c>
      <c r="B82" s="18" t="s">
        <v>130</v>
      </c>
      <c r="C82" s="26" t="s">
        <v>173</v>
      </c>
      <c r="D82" s="19" t="s">
        <v>174</v>
      </c>
      <c r="E82" s="28">
        <v>4</v>
      </c>
      <c r="F82" s="28">
        <v>6</v>
      </c>
      <c r="G82" s="20">
        <f t="shared" si="7"/>
        <v>14</v>
      </c>
      <c r="H82" s="21"/>
      <c r="I82" s="22">
        <f t="shared" si="4"/>
        <v>0</v>
      </c>
      <c r="J82" s="22">
        <f t="shared" si="5"/>
        <v>0</v>
      </c>
      <c r="K82" s="23">
        <f t="shared" si="6"/>
        <v>0</v>
      </c>
      <c r="L82" s="24"/>
    </row>
    <row r="83" spans="1:12" ht="38.25" x14ac:dyDescent="0.25">
      <c r="A83" s="25">
        <v>22193</v>
      </c>
      <c r="B83" s="30" t="s">
        <v>13</v>
      </c>
      <c r="C83" s="26" t="s">
        <v>175</v>
      </c>
      <c r="D83" s="26" t="s">
        <v>176</v>
      </c>
      <c r="E83" s="28">
        <v>4</v>
      </c>
      <c r="F83" s="28">
        <v>6</v>
      </c>
      <c r="G83" s="20">
        <f t="shared" si="7"/>
        <v>14</v>
      </c>
      <c r="H83" s="21"/>
      <c r="I83" s="22">
        <f t="shared" si="4"/>
        <v>0</v>
      </c>
      <c r="J83" s="22">
        <f t="shared" si="5"/>
        <v>0</v>
      </c>
      <c r="K83" s="23">
        <f t="shared" si="6"/>
        <v>0</v>
      </c>
      <c r="L83" s="24"/>
    </row>
    <row r="84" spans="1:12" ht="27" customHeight="1" x14ac:dyDescent="0.25">
      <c r="A84" s="25">
        <v>22195</v>
      </c>
      <c r="B84" s="18" t="s">
        <v>13</v>
      </c>
      <c r="C84" s="26" t="s">
        <v>177</v>
      </c>
      <c r="D84" s="26" t="s">
        <v>178</v>
      </c>
      <c r="E84" s="28">
        <v>12</v>
      </c>
      <c r="F84" s="28">
        <v>12</v>
      </c>
      <c r="G84" s="20">
        <f t="shared" si="7"/>
        <v>36</v>
      </c>
      <c r="H84" s="21"/>
      <c r="I84" s="22">
        <f t="shared" si="4"/>
        <v>0</v>
      </c>
      <c r="J84" s="22">
        <f t="shared" si="5"/>
        <v>0</v>
      </c>
      <c r="K84" s="23">
        <f t="shared" si="6"/>
        <v>0</v>
      </c>
      <c r="L84" s="24"/>
    </row>
    <row r="85" spans="1:12" ht="38.25" x14ac:dyDescent="0.25">
      <c r="A85" s="25">
        <v>22219</v>
      </c>
      <c r="B85" s="18" t="s">
        <v>13</v>
      </c>
      <c r="C85" s="26" t="s">
        <v>179</v>
      </c>
      <c r="D85" s="26" t="s">
        <v>180</v>
      </c>
      <c r="E85" s="28">
        <v>8</v>
      </c>
      <c r="F85" s="28">
        <v>12</v>
      </c>
      <c r="G85" s="20">
        <f t="shared" si="7"/>
        <v>28</v>
      </c>
      <c r="H85" s="21"/>
      <c r="I85" s="22">
        <f t="shared" si="4"/>
        <v>0</v>
      </c>
      <c r="J85" s="22">
        <f t="shared" si="5"/>
        <v>0</v>
      </c>
      <c r="K85" s="23">
        <f t="shared" si="6"/>
        <v>0</v>
      </c>
      <c r="L85" s="24"/>
    </row>
    <row r="86" spans="1:12" ht="27" customHeight="1" x14ac:dyDescent="0.25">
      <c r="A86" s="17">
        <v>22223</v>
      </c>
      <c r="B86" s="18" t="s">
        <v>13</v>
      </c>
      <c r="C86" s="26" t="s">
        <v>181</v>
      </c>
      <c r="D86" s="26" t="s">
        <v>182</v>
      </c>
      <c r="E86" s="28">
        <v>3</v>
      </c>
      <c r="F86" s="28">
        <v>4</v>
      </c>
      <c r="G86" s="20">
        <f t="shared" si="7"/>
        <v>10</v>
      </c>
      <c r="H86" s="21"/>
      <c r="I86" s="22">
        <f t="shared" si="4"/>
        <v>0</v>
      </c>
      <c r="J86" s="22">
        <f t="shared" si="5"/>
        <v>0</v>
      </c>
      <c r="K86" s="23">
        <f t="shared" si="6"/>
        <v>0</v>
      </c>
      <c r="L86" s="24"/>
    </row>
    <row r="87" spans="1:12" ht="27" customHeight="1" x14ac:dyDescent="0.25">
      <c r="A87" s="25">
        <v>22287</v>
      </c>
      <c r="B87" s="18" t="s">
        <v>13</v>
      </c>
      <c r="C87" s="26" t="s">
        <v>183</v>
      </c>
      <c r="D87" s="26" t="s">
        <v>184</v>
      </c>
      <c r="E87" s="28">
        <v>24</v>
      </c>
      <c r="F87" s="28">
        <v>24</v>
      </c>
      <c r="G87" s="20">
        <f t="shared" si="7"/>
        <v>72</v>
      </c>
      <c r="H87" s="21"/>
      <c r="I87" s="22">
        <f t="shared" si="4"/>
        <v>0</v>
      </c>
      <c r="J87" s="22">
        <f t="shared" si="5"/>
        <v>0</v>
      </c>
      <c r="K87" s="23">
        <f t="shared" si="6"/>
        <v>0</v>
      </c>
      <c r="L87" s="24"/>
    </row>
    <row r="88" spans="1:12" ht="27" customHeight="1" x14ac:dyDescent="0.25">
      <c r="A88" s="25">
        <v>22227</v>
      </c>
      <c r="B88" s="18" t="s">
        <v>13</v>
      </c>
      <c r="C88" s="26" t="s">
        <v>185</v>
      </c>
      <c r="D88" s="26" t="s">
        <v>186</v>
      </c>
      <c r="E88" s="28">
        <v>4</v>
      </c>
      <c r="F88" s="28">
        <v>6</v>
      </c>
      <c r="G88" s="20">
        <f t="shared" si="7"/>
        <v>14</v>
      </c>
      <c r="H88" s="21"/>
      <c r="I88" s="22">
        <f t="shared" si="4"/>
        <v>0</v>
      </c>
      <c r="J88" s="22">
        <f t="shared" si="5"/>
        <v>0</v>
      </c>
      <c r="K88" s="23">
        <f t="shared" si="6"/>
        <v>0</v>
      </c>
      <c r="L88" s="24"/>
    </row>
    <row r="89" spans="1:12" ht="27" customHeight="1" x14ac:dyDescent="0.25">
      <c r="A89" s="25">
        <v>22531</v>
      </c>
      <c r="B89" s="18" t="s">
        <v>13</v>
      </c>
      <c r="C89" s="26" t="s">
        <v>187</v>
      </c>
      <c r="D89" s="26" t="s">
        <v>188</v>
      </c>
      <c r="E89" s="28">
        <v>4</v>
      </c>
      <c r="F89" s="28">
        <v>6</v>
      </c>
      <c r="G89" s="20">
        <f t="shared" si="7"/>
        <v>14</v>
      </c>
      <c r="H89" s="21"/>
      <c r="I89" s="22">
        <f t="shared" si="4"/>
        <v>0</v>
      </c>
      <c r="J89" s="22">
        <f t="shared" si="5"/>
        <v>0</v>
      </c>
      <c r="K89" s="23">
        <f t="shared" si="6"/>
        <v>0</v>
      </c>
      <c r="L89" s="24"/>
    </row>
    <row r="90" spans="1:12" ht="38.25" x14ac:dyDescent="0.25">
      <c r="A90" s="25">
        <v>22213</v>
      </c>
      <c r="B90" s="18" t="s">
        <v>13</v>
      </c>
      <c r="C90" s="26" t="s">
        <v>189</v>
      </c>
      <c r="D90" s="26" t="s">
        <v>190</v>
      </c>
      <c r="E90" s="28">
        <v>8</v>
      </c>
      <c r="F90" s="28">
        <v>8</v>
      </c>
      <c r="G90" s="20">
        <f t="shared" si="7"/>
        <v>24</v>
      </c>
      <c r="H90" s="21"/>
      <c r="I90" s="22">
        <f t="shared" si="4"/>
        <v>0</v>
      </c>
      <c r="J90" s="22">
        <f t="shared" si="5"/>
        <v>0</v>
      </c>
      <c r="K90" s="23">
        <f t="shared" si="6"/>
        <v>0</v>
      </c>
      <c r="L90" s="24"/>
    </row>
    <row r="91" spans="1:12" ht="38.25" x14ac:dyDescent="0.25">
      <c r="A91" s="25">
        <v>22215</v>
      </c>
      <c r="B91" s="18" t="s">
        <v>13</v>
      </c>
      <c r="C91" s="26" t="s">
        <v>191</v>
      </c>
      <c r="D91" s="26" t="s">
        <v>192</v>
      </c>
      <c r="E91" s="28">
        <v>6</v>
      </c>
      <c r="F91" s="28">
        <v>4</v>
      </c>
      <c r="G91" s="20">
        <f t="shared" si="7"/>
        <v>16</v>
      </c>
      <c r="H91" s="21"/>
      <c r="I91" s="22">
        <f t="shared" si="4"/>
        <v>0</v>
      </c>
      <c r="J91" s="22">
        <f t="shared" si="5"/>
        <v>0</v>
      </c>
      <c r="K91" s="23">
        <f t="shared" si="6"/>
        <v>0</v>
      </c>
      <c r="L91" s="24"/>
    </row>
    <row r="92" spans="1:12" ht="38.25" x14ac:dyDescent="0.25">
      <c r="A92" s="25">
        <v>22217</v>
      </c>
      <c r="B92" s="18" t="s">
        <v>13</v>
      </c>
      <c r="C92" s="26" t="s">
        <v>193</v>
      </c>
      <c r="D92" s="26" t="s">
        <v>194</v>
      </c>
      <c r="E92" s="28">
        <v>8</v>
      </c>
      <c r="F92" s="28">
        <v>12</v>
      </c>
      <c r="G92" s="20">
        <f t="shared" si="7"/>
        <v>28</v>
      </c>
      <c r="H92" s="21"/>
      <c r="I92" s="22">
        <f t="shared" si="4"/>
        <v>0</v>
      </c>
      <c r="J92" s="22">
        <f t="shared" si="5"/>
        <v>0</v>
      </c>
      <c r="K92" s="23">
        <f t="shared" si="6"/>
        <v>0</v>
      </c>
      <c r="L92" s="24"/>
    </row>
    <row r="93" spans="1:12" ht="27" customHeight="1" x14ac:dyDescent="0.25">
      <c r="A93" s="25">
        <v>22225</v>
      </c>
      <c r="B93" s="18" t="s">
        <v>13</v>
      </c>
      <c r="C93" s="26" t="s">
        <v>195</v>
      </c>
      <c r="D93" s="26" t="s">
        <v>196</v>
      </c>
      <c r="E93" s="28">
        <v>4</v>
      </c>
      <c r="F93" s="28">
        <v>4</v>
      </c>
      <c r="G93" s="20">
        <f t="shared" si="7"/>
        <v>12</v>
      </c>
      <c r="H93" s="21"/>
      <c r="I93" s="22">
        <f t="shared" si="4"/>
        <v>0</v>
      </c>
      <c r="J93" s="22">
        <f t="shared" si="5"/>
        <v>0</v>
      </c>
      <c r="K93" s="23">
        <f t="shared" si="6"/>
        <v>0</v>
      </c>
      <c r="L93" s="24"/>
    </row>
    <row r="94" spans="1:12" ht="27" customHeight="1" x14ac:dyDescent="0.25">
      <c r="A94" s="25">
        <v>22229</v>
      </c>
      <c r="B94" s="30" t="s">
        <v>13</v>
      </c>
      <c r="C94" s="26" t="s">
        <v>197</v>
      </c>
      <c r="D94" s="26" t="s">
        <v>198</v>
      </c>
      <c r="E94" s="28">
        <v>4</v>
      </c>
      <c r="F94" s="28">
        <v>4</v>
      </c>
      <c r="G94" s="20">
        <f t="shared" si="7"/>
        <v>12</v>
      </c>
      <c r="H94" s="21"/>
      <c r="I94" s="22">
        <f t="shared" si="4"/>
        <v>0</v>
      </c>
      <c r="J94" s="22">
        <f t="shared" si="5"/>
        <v>0</v>
      </c>
      <c r="K94" s="23">
        <f t="shared" si="6"/>
        <v>0</v>
      </c>
      <c r="L94" s="24"/>
    </row>
    <row r="95" spans="1:12" ht="27" customHeight="1" x14ac:dyDescent="0.25">
      <c r="A95" s="25">
        <v>22231</v>
      </c>
      <c r="B95" s="18" t="s">
        <v>13</v>
      </c>
      <c r="C95" s="26" t="s">
        <v>199</v>
      </c>
      <c r="D95" s="26" t="s">
        <v>200</v>
      </c>
      <c r="E95" s="28">
        <v>2</v>
      </c>
      <c r="F95" s="28">
        <v>2</v>
      </c>
      <c r="G95" s="20">
        <f t="shared" si="7"/>
        <v>6</v>
      </c>
      <c r="H95" s="21"/>
      <c r="I95" s="22">
        <f t="shared" si="4"/>
        <v>0</v>
      </c>
      <c r="J95" s="22">
        <f t="shared" si="5"/>
        <v>0</v>
      </c>
      <c r="K95" s="23">
        <f t="shared" si="6"/>
        <v>0</v>
      </c>
      <c r="L95" s="24"/>
    </row>
    <row r="96" spans="1:12" ht="27" customHeight="1" x14ac:dyDescent="0.25">
      <c r="A96" s="25">
        <v>22243</v>
      </c>
      <c r="B96" s="18" t="s">
        <v>13</v>
      </c>
      <c r="C96" s="26" t="s">
        <v>201</v>
      </c>
      <c r="D96" s="26" t="s">
        <v>202</v>
      </c>
      <c r="E96" s="28">
        <v>2</v>
      </c>
      <c r="F96" s="28">
        <v>2</v>
      </c>
      <c r="G96" s="20">
        <f t="shared" si="7"/>
        <v>6</v>
      </c>
      <c r="H96" s="21"/>
      <c r="I96" s="22">
        <f t="shared" si="4"/>
        <v>0</v>
      </c>
      <c r="J96" s="22">
        <f t="shared" si="5"/>
        <v>0</v>
      </c>
      <c r="K96" s="23">
        <f t="shared" si="6"/>
        <v>0</v>
      </c>
      <c r="L96" s="24"/>
    </row>
    <row r="97" spans="1:12" ht="27" customHeight="1" x14ac:dyDescent="0.25">
      <c r="A97" s="25">
        <v>22257</v>
      </c>
      <c r="B97" s="18" t="s">
        <v>13</v>
      </c>
      <c r="C97" s="26" t="s">
        <v>203</v>
      </c>
      <c r="D97" s="26" t="s">
        <v>204</v>
      </c>
      <c r="E97" s="28">
        <v>6</v>
      </c>
      <c r="F97" s="28">
        <v>0</v>
      </c>
      <c r="G97" s="20">
        <f t="shared" si="7"/>
        <v>12</v>
      </c>
      <c r="H97" s="21"/>
      <c r="I97" s="22">
        <f t="shared" si="4"/>
        <v>0</v>
      </c>
      <c r="J97" s="22">
        <f t="shared" si="5"/>
        <v>0</v>
      </c>
      <c r="K97" s="23">
        <f t="shared" si="6"/>
        <v>0</v>
      </c>
      <c r="L97" s="24"/>
    </row>
    <row r="98" spans="1:12" ht="27" customHeight="1" x14ac:dyDescent="0.25">
      <c r="A98" s="25">
        <v>22259</v>
      </c>
      <c r="B98" s="18" t="s">
        <v>13</v>
      </c>
      <c r="C98" s="26" t="s">
        <v>205</v>
      </c>
      <c r="D98" s="26" t="s">
        <v>206</v>
      </c>
      <c r="E98" s="28">
        <v>12</v>
      </c>
      <c r="F98" s="28">
        <v>0</v>
      </c>
      <c r="G98" s="20">
        <f t="shared" si="7"/>
        <v>24</v>
      </c>
      <c r="H98" s="21"/>
      <c r="I98" s="22">
        <f t="shared" si="4"/>
        <v>0</v>
      </c>
      <c r="J98" s="22">
        <f t="shared" si="5"/>
        <v>0</v>
      </c>
      <c r="K98" s="23">
        <f t="shared" si="6"/>
        <v>0</v>
      </c>
      <c r="L98" s="24"/>
    </row>
    <row r="99" spans="1:12" ht="27" customHeight="1" x14ac:dyDescent="0.25">
      <c r="A99" s="25">
        <v>22255</v>
      </c>
      <c r="B99" s="18" t="s">
        <v>13</v>
      </c>
      <c r="C99" s="26" t="s">
        <v>207</v>
      </c>
      <c r="D99" s="26" t="s">
        <v>208</v>
      </c>
      <c r="E99" s="28">
        <v>12</v>
      </c>
      <c r="F99" s="28">
        <v>24</v>
      </c>
      <c r="G99" s="20">
        <f t="shared" si="7"/>
        <v>48</v>
      </c>
      <c r="H99" s="21"/>
      <c r="I99" s="22">
        <f t="shared" si="4"/>
        <v>0</v>
      </c>
      <c r="J99" s="22">
        <f t="shared" si="5"/>
        <v>0</v>
      </c>
      <c r="K99" s="23">
        <f t="shared" si="6"/>
        <v>0</v>
      </c>
      <c r="L99" s="24"/>
    </row>
    <row r="100" spans="1:12" ht="27" customHeight="1" x14ac:dyDescent="0.25">
      <c r="A100" s="25">
        <v>22251</v>
      </c>
      <c r="B100" s="18" t="s">
        <v>13</v>
      </c>
      <c r="C100" s="26" t="s">
        <v>209</v>
      </c>
      <c r="D100" s="26" t="s">
        <v>210</v>
      </c>
      <c r="E100" s="28">
        <v>12</v>
      </c>
      <c r="F100" s="28">
        <v>12</v>
      </c>
      <c r="G100" s="20">
        <f t="shared" si="7"/>
        <v>36</v>
      </c>
      <c r="H100" s="21"/>
      <c r="I100" s="22">
        <f t="shared" si="4"/>
        <v>0</v>
      </c>
      <c r="J100" s="22">
        <f t="shared" si="5"/>
        <v>0</v>
      </c>
      <c r="K100" s="23">
        <f t="shared" si="6"/>
        <v>0</v>
      </c>
      <c r="L100" s="24"/>
    </row>
    <row r="101" spans="1:12" ht="27" customHeight="1" x14ac:dyDescent="0.25">
      <c r="A101" s="25">
        <v>22261</v>
      </c>
      <c r="B101" s="18" t="s">
        <v>13</v>
      </c>
      <c r="C101" s="26" t="s">
        <v>211</v>
      </c>
      <c r="D101" s="26" t="s">
        <v>212</v>
      </c>
      <c r="E101" s="28">
        <v>6</v>
      </c>
      <c r="F101" s="28">
        <v>12</v>
      </c>
      <c r="G101" s="20">
        <f t="shared" si="7"/>
        <v>24</v>
      </c>
      <c r="H101" s="21"/>
      <c r="I101" s="22">
        <f t="shared" si="4"/>
        <v>0</v>
      </c>
      <c r="J101" s="22">
        <f t="shared" si="5"/>
        <v>0</v>
      </c>
      <c r="K101" s="23">
        <f t="shared" si="6"/>
        <v>0</v>
      </c>
      <c r="L101" s="24"/>
    </row>
    <row r="102" spans="1:12" ht="27" customHeight="1" x14ac:dyDescent="0.25">
      <c r="A102" s="25">
        <v>22263</v>
      </c>
      <c r="B102" s="18" t="s">
        <v>13</v>
      </c>
      <c r="C102" s="26" t="s">
        <v>213</v>
      </c>
      <c r="D102" s="26" t="s">
        <v>214</v>
      </c>
      <c r="E102" s="28">
        <v>9</v>
      </c>
      <c r="F102" s="28">
        <v>12</v>
      </c>
      <c r="G102" s="20">
        <f t="shared" si="7"/>
        <v>30</v>
      </c>
      <c r="H102" s="21"/>
      <c r="I102" s="22">
        <f t="shared" si="4"/>
        <v>0</v>
      </c>
      <c r="J102" s="22">
        <f t="shared" si="5"/>
        <v>0</v>
      </c>
      <c r="K102" s="23">
        <f t="shared" si="6"/>
        <v>0</v>
      </c>
      <c r="L102" s="24"/>
    </row>
    <row r="103" spans="1:12" ht="27" customHeight="1" x14ac:dyDescent="0.25">
      <c r="A103" s="25">
        <v>22267</v>
      </c>
      <c r="B103" s="18" t="s">
        <v>13</v>
      </c>
      <c r="C103" s="19" t="s">
        <v>215</v>
      </c>
      <c r="D103" s="19" t="s">
        <v>216</v>
      </c>
      <c r="E103" s="28">
        <v>4</v>
      </c>
      <c r="F103" s="28">
        <v>4</v>
      </c>
      <c r="G103" s="20">
        <f t="shared" si="7"/>
        <v>12</v>
      </c>
      <c r="H103" s="21"/>
      <c r="I103" s="22">
        <f t="shared" si="4"/>
        <v>0</v>
      </c>
      <c r="J103" s="22">
        <f t="shared" si="5"/>
        <v>0</v>
      </c>
      <c r="K103" s="23">
        <f t="shared" si="6"/>
        <v>0</v>
      </c>
      <c r="L103" s="24"/>
    </row>
    <row r="104" spans="1:12" ht="27" customHeight="1" x14ac:dyDescent="0.25">
      <c r="A104" s="25">
        <v>22269</v>
      </c>
      <c r="B104" s="18" t="s">
        <v>13</v>
      </c>
      <c r="C104" s="26" t="s">
        <v>217</v>
      </c>
      <c r="D104" s="26" t="s">
        <v>218</v>
      </c>
      <c r="E104" s="28">
        <v>2</v>
      </c>
      <c r="F104" s="28">
        <v>2</v>
      </c>
      <c r="G104" s="20">
        <f t="shared" si="7"/>
        <v>6</v>
      </c>
      <c r="H104" s="21"/>
      <c r="I104" s="22">
        <f t="shared" si="4"/>
        <v>0</v>
      </c>
      <c r="J104" s="22">
        <f t="shared" si="5"/>
        <v>0</v>
      </c>
      <c r="K104" s="23">
        <f t="shared" si="6"/>
        <v>0</v>
      </c>
      <c r="L104" s="24"/>
    </row>
    <row r="105" spans="1:12" ht="27" customHeight="1" x14ac:dyDescent="0.25">
      <c r="A105" s="25">
        <v>22271</v>
      </c>
      <c r="B105" s="18" t="s">
        <v>13</v>
      </c>
      <c r="C105" s="26" t="s">
        <v>219</v>
      </c>
      <c r="D105" s="26" t="s">
        <v>220</v>
      </c>
      <c r="E105" s="28">
        <v>2</v>
      </c>
      <c r="F105" s="28">
        <v>2</v>
      </c>
      <c r="G105" s="20">
        <f t="shared" si="7"/>
        <v>6</v>
      </c>
      <c r="H105" s="21"/>
      <c r="I105" s="22">
        <f t="shared" si="4"/>
        <v>0</v>
      </c>
      <c r="J105" s="22">
        <f t="shared" si="5"/>
        <v>0</v>
      </c>
      <c r="K105" s="23">
        <f t="shared" si="6"/>
        <v>0</v>
      </c>
      <c r="L105" s="24"/>
    </row>
    <row r="106" spans="1:12" ht="27" customHeight="1" x14ac:dyDescent="0.25">
      <c r="A106" s="25">
        <v>22273</v>
      </c>
      <c r="B106" s="18" t="s">
        <v>13</v>
      </c>
      <c r="C106" s="26" t="s">
        <v>221</v>
      </c>
      <c r="D106" s="26" t="s">
        <v>222</v>
      </c>
      <c r="E106" s="28">
        <v>18</v>
      </c>
      <c r="F106" s="28">
        <v>6</v>
      </c>
      <c r="G106" s="20">
        <f t="shared" si="7"/>
        <v>42</v>
      </c>
      <c r="H106" s="21"/>
      <c r="I106" s="22">
        <f t="shared" si="4"/>
        <v>0</v>
      </c>
      <c r="J106" s="22">
        <f t="shared" si="5"/>
        <v>0</v>
      </c>
      <c r="K106" s="23">
        <f t="shared" si="6"/>
        <v>0</v>
      </c>
      <c r="L106" s="24"/>
    </row>
    <row r="107" spans="1:12" ht="27" customHeight="1" x14ac:dyDescent="0.25">
      <c r="A107" s="25">
        <v>22275</v>
      </c>
      <c r="B107" s="18" t="s">
        <v>13</v>
      </c>
      <c r="C107" s="26" t="s">
        <v>223</v>
      </c>
      <c r="D107" s="26" t="s">
        <v>224</v>
      </c>
      <c r="E107" s="28">
        <v>30</v>
      </c>
      <c r="F107" s="28">
        <v>60</v>
      </c>
      <c r="G107" s="20">
        <f t="shared" si="7"/>
        <v>120</v>
      </c>
      <c r="H107" s="21"/>
      <c r="I107" s="22">
        <f t="shared" si="4"/>
        <v>0</v>
      </c>
      <c r="J107" s="22">
        <f t="shared" si="5"/>
        <v>0</v>
      </c>
      <c r="K107" s="23">
        <f t="shared" si="6"/>
        <v>0</v>
      </c>
      <c r="L107" s="24"/>
    </row>
    <row r="108" spans="1:12" ht="27" customHeight="1" x14ac:dyDescent="0.25">
      <c r="A108" s="25">
        <v>22237</v>
      </c>
      <c r="B108" s="18" t="s">
        <v>13</v>
      </c>
      <c r="C108" s="26" t="s">
        <v>225</v>
      </c>
      <c r="D108" s="26" t="s">
        <v>226</v>
      </c>
      <c r="E108" s="28">
        <v>6</v>
      </c>
      <c r="F108" s="28">
        <v>6</v>
      </c>
      <c r="G108" s="20">
        <f t="shared" si="7"/>
        <v>18</v>
      </c>
      <c r="H108" s="21"/>
      <c r="I108" s="22">
        <f t="shared" si="4"/>
        <v>0</v>
      </c>
      <c r="J108" s="22">
        <f t="shared" si="5"/>
        <v>0</v>
      </c>
      <c r="K108" s="23">
        <f t="shared" si="6"/>
        <v>0</v>
      </c>
      <c r="L108" s="24"/>
    </row>
    <row r="109" spans="1:12" ht="27" customHeight="1" x14ac:dyDescent="0.25">
      <c r="A109" s="25">
        <v>22245</v>
      </c>
      <c r="B109" s="18" t="s">
        <v>13</v>
      </c>
      <c r="C109" s="19" t="s">
        <v>227</v>
      </c>
      <c r="D109" s="19" t="s">
        <v>228</v>
      </c>
      <c r="E109" s="28">
        <v>6</v>
      </c>
      <c r="F109" s="28">
        <v>6</v>
      </c>
      <c r="G109" s="20">
        <f t="shared" si="7"/>
        <v>18</v>
      </c>
      <c r="H109" s="21"/>
      <c r="I109" s="22">
        <f t="shared" si="4"/>
        <v>0</v>
      </c>
      <c r="J109" s="22">
        <f t="shared" si="5"/>
        <v>0</v>
      </c>
      <c r="K109" s="23">
        <f t="shared" si="6"/>
        <v>0</v>
      </c>
      <c r="L109" s="24"/>
    </row>
    <row r="110" spans="1:12" ht="27" customHeight="1" x14ac:dyDescent="0.25">
      <c r="A110" s="25">
        <v>22241</v>
      </c>
      <c r="B110" s="18" t="s">
        <v>13</v>
      </c>
      <c r="C110" s="26" t="s">
        <v>229</v>
      </c>
      <c r="D110" s="26" t="s">
        <v>230</v>
      </c>
      <c r="E110" s="28">
        <v>6</v>
      </c>
      <c r="F110" s="28">
        <v>6</v>
      </c>
      <c r="G110" s="20">
        <f t="shared" si="7"/>
        <v>18</v>
      </c>
      <c r="H110" s="21"/>
      <c r="I110" s="22">
        <f t="shared" si="4"/>
        <v>0</v>
      </c>
      <c r="J110" s="22">
        <f t="shared" si="5"/>
        <v>0</v>
      </c>
      <c r="K110" s="23">
        <f t="shared" si="6"/>
        <v>0</v>
      </c>
      <c r="L110" s="24"/>
    </row>
    <row r="111" spans="1:12" ht="27" customHeight="1" x14ac:dyDescent="0.25">
      <c r="A111" s="25">
        <v>22253</v>
      </c>
      <c r="B111" s="18" t="s">
        <v>13</v>
      </c>
      <c r="C111" s="26" t="s">
        <v>231</v>
      </c>
      <c r="D111" s="26" t="s">
        <v>232</v>
      </c>
      <c r="E111" s="28">
        <v>6</v>
      </c>
      <c r="F111" s="28">
        <v>6</v>
      </c>
      <c r="G111" s="20">
        <f t="shared" si="7"/>
        <v>18</v>
      </c>
      <c r="H111" s="21"/>
      <c r="I111" s="22">
        <f t="shared" si="4"/>
        <v>0</v>
      </c>
      <c r="J111" s="22">
        <f t="shared" si="5"/>
        <v>0</v>
      </c>
      <c r="K111" s="23">
        <f t="shared" si="6"/>
        <v>0</v>
      </c>
      <c r="L111" s="24"/>
    </row>
    <row r="112" spans="1:12" ht="27" customHeight="1" x14ac:dyDescent="0.25">
      <c r="A112" s="25">
        <v>22277</v>
      </c>
      <c r="B112" s="18" t="s">
        <v>13</v>
      </c>
      <c r="C112" s="26" t="s">
        <v>233</v>
      </c>
      <c r="D112" s="26" t="s">
        <v>234</v>
      </c>
      <c r="E112" s="28">
        <v>12</v>
      </c>
      <c r="F112" s="28">
        <v>0</v>
      </c>
      <c r="G112" s="20">
        <f t="shared" si="7"/>
        <v>24</v>
      </c>
      <c r="H112" s="21"/>
      <c r="I112" s="22">
        <f t="shared" si="4"/>
        <v>0</v>
      </c>
      <c r="J112" s="22">
        <f t="shared" si="5"/>
        <v>0</v>
      </c>
      <c r="K112" s="23">
        <f t="shared" si="6"/>
        <v>0</v>
      </c>
      <c r="L112" s="24"/>
    </row>
    <row r="113" spans="1:12" ht="27" customHeight="1" x14ac:dyDescent="0.25">
      <c r="A113" s="25">
        <v>22279</v>
      </c>
      <c r="B113" s="18" t="s">
        <v>13</v>
      </c>
      <c r="C113" s="26" t="s">
        <v>235</v>
      </c>
      <c r="D113" s="26" t="s">
        <v>236</v>
      </c>
      <c r="E113" s="28">
        <v>12</v>
      </c>
      <c r="F113" s="28">
        <v>24</v>
      </c>
      <c r="G113" s="20">
        <f t="shared" si="7"/>
        <v>48</v>
      </c>
      <c r="H113" s="21"/>
      <c r="I113" s="22">
        <f t="shared" si="4"/>
        <v>0</v>
      </c>
      <c r="J113" s="22">
        <f t="shared" si="5"/>
        <v>0</v>
      </c>
      <c r="K113" s="23">
        <f t="shared" si="6"/>
        <v>0</v>
      </c>
      <c r="L113" s="24"/>
    </row>
    <row r="114" spans="1:12" ht="27" customHeight="1" x14ac:dyDescent="0.25">
      <c r="A114" s="25">
        <v>22281</v>
      </c>
      <c r="B114" s="18" t="s">
        <v>13</v>
      </c>
      <c r="C114" s="26" t="s">
        <v>237</v>
      </c>
      <c r="D114" s="26" t="s">
        <v>238</v>
      </c>
      <c r="E114" s="28">
        <v>6</v>
      </c>
      <c r="F114" s="28">
        <v>6</v>
      </c>
      <c r="G114" s="20">
        <f t="shared" si="7"/>
        <v>18</v>
      </c>
      <c r="H114" s="21"/>
      <c r="I114" s="22">
        <f t="shared" si="4"/>
        <v>0</v>
      </c>
      <c r="J114" s="22">
        <f t="shared" si="5"/>
        <v>0</v>
      </c>
      <c r="K114" s="23">
        <f t="shared" si="6"/>
        <v>0</v>
      </c>
      <c r="L114" s="24"/>
    </row>
    <row r="115" spans="1:12" ht="27" customHeight="1" x14ac:dyDescent="0.25">
      <c r="A115" s="25">
        <v>22285</v>
      </c>
      <c r="B115" s="18" t="s">
        <v>13</v>
      </c>
      <c r="C115" s="26" t="s">
        <v>239</v>
      </c>
      <c r="D115" s="26" t="s">
        <v>240</v>
      </c>
      <c r="E115" s="28">
        <v>2</v>
      </c>
      <c r="F115" s="28">
        <v>2</v>
      </c>
      <c r="G115" s="20">
        <f t="shared" si="7"/>
        <v>6</v>
      </c>
      <c r="H115" s="21"/>
      <c r="I115" s="22">
        <f t="shared" si="4"/>
        <v>0</v>
      </c>
      <c r="J115" s="22">
        <f t="shared" si="5"/>
        <v>0</v>
      </c>
      <c r="K115" s="23">
        <f t="shared" si="6"/>
        <v>0</v>
      </c>
      <c r="L115" s="24"/>
    </row>
    <row r="116" spans="1:12" ht="27" customHeight="1" x14ac:dyDescent="0.25">
      <c r="A116" s="25">
        <v>22289</v>
      </c>
      <c r="B116" s="18" t="s">
        <v>13</v>
      </c>
      <c r="C116" s="26" t="s">
        <v>241</v>
      </c>
      <c r="D116" s="26" t="s">
        <v>242</v>
      </c>
      <c r="E116" s="28">
        <v>6</v>
      </c>
      <c r="F116" s="28">
        <v>6</v>
      </c>
      <c r="G116" s="20">
        <f t="shared" si="7"/>
        <v>18</v>
      </c>
      <c r="H116" s="21"/>
      <c r="I116" s="22">
        <f t="shared" si="4"/>
        <v>0</v>
      </c>
      <c r="J116" s="22">
        <f t="shared" si="5"/>
        <v>0</v>
      </c>
      <c r="K116" s="23">
        <f t="shared" si="6"/>
        <v>0</v>
      </c>
      <c r="L116" s="24"/>
    </row>
    <row r="117" spans="1:12" ht="27" customHeight="1" x14ac:dyDescent="0.25">
      <c r="A117" s="25">
        <v>22301</v>
      </c>
      <c r="B117" s="18" t="s">
        <v>13</v>
      </c>
      <c r="C117" s="26" t="s">
        <v>243</v>
      </c>
      <c r="D117" s="26" t="s">
        <v>244</v>
      </c>
      <c r="E117" s="28">
        <v>48</v>
      </c>
      <c r="F117" s="28">
        <v>24</v>
      </c>
      <c r="G117" s="20">
        <f t="shared" si="7"/>
        <v>120</v>
      </c>
      <c r="H117" s="21"/>
      <c r="I117" s="22">
        <f t="shared" si="4"/>
        <v>0</v>
      </c>
      <c r="J117" s="22">
        <f t="shared" si="5"/>
        <v>0</v>
      </c>
      <c r="K117" s="23">
        <f t="shared" si="6"/>
        <v>0</v>
      </c>
      <c r="L117" s="24"/>
    </row>
    <row r="118" spans="1:12" ht="27" customHeight="1" x14ac:dyDescent="0.25">
      <c r="A118" s="25">
        <v>22303</v>
      </c>
      <c r="B118" s="18" t="s">
        <v>13</v>
      </c>
      <c r="C118" s="26" t="s">
        <v>245</v>
      </c>
      <c r="D118" s="26" t="s">
        <v>246</v>
      </c>
      <c r="E118" s="28">
        <v>199</v>
      </c>
      <c r="F118" s="28">
        <v>240</v>
      </c>
      <c r="G118" s="20">
        <f t="shared" si="7"/>
        <v>638</v>
      </c>
      <c r="H118" s="21"/>
      <c r="I118" s="22">
        <f t="shared" si="4"/>
        <v>0</v>
      </c>
      <c r="J118" s="22">
        <f t="shared" si="5"/>
        <v>0</v>
      </c>
      <c r="K118" s="23">
        <f t="shared" si="6"/>
        <v>0</v>
      </c>
      <c r="L118" s="24"/>
    </row>
    <row r="119" spans="1:12" ht="27" customHeight="1" x14ac:dyDescent="0.25">
      <c r="A119" s="25">
        <v>22305</v>
      </c>
      <c r="B119" s="18" t="s">
        <v>13</v>
      </c>
      <c r="C119" s="19" t="s">
        <v>247</v>
      </c>
      <c r="D119" s="19" t="s">
        <v>248</v>
      </c>
      <c r="E119" s="28">
        <v>24</v>
      </c>
      <c r="F119" s="28">
        <v>36</v>
      </c>
      <c r="G119" s="20">
        <f t="shared" si="7"/>
        <v>84</v>
      </c>
      <c r="H119" s="21"/>
      <c r="I119" s="22">
        <f t="shared" si="4"/>
        <v>0</v>
      </c>
      <c r="J119" s="22">
        <f t="shared" si="5"/>
        <v>0</v>
      </c>
      <c r="K119" s="23">
        <f t="shared" si="6"/>
        <v>0</v>
      </c>
      <c r="L119" s="24"/>
    </row>
    <row r="120" spans="1:12" ht="27" customHeight="1" x14ac:dyDescent="0.25">
      <c r="A120" s="25">
        <v>22307</v>
      </c>
      <c r="B120" s="18" t="s">
        <v>13</v>
      </c>
      <c r="C120" s="26" t="s">
        <v>249</v>
      </c>
      <c r="D120" s="26" t="s">
        <v>250</v>
      </c>
      <c r="E120" s="28">
        <v>0</v>
      </c>
      <c r="F120" s="28">
        <v>0</v>
      </c>
      <c r="G120" s="20">
        <f t="shared" si="7"/>
        <v>0</v>
      </c>
      <c r="H120" s="21"/>
      <c r="I120" s="22">
        <f t="shared" si="4"/>
        <v>0</v>
      </c>
      <c r="J120" s="22">
        <f t="shared" si="5"/>
        <v>0</v>
      </c>
      <c r="K120" s="23">
        <f t="shared" si="6"/>
        <v>0</v>
      </c>
      <c r="L120" s="24"/>
    </row>
    <row r="121" spans="1:12" ht="27" customHeight="1" x14ac:dyDescent="0.25">
      <c r="A121" s="25">
        <v>22309</v>
      </c>
      <c r="B121" s="18" t="s">
        <v>13</v>
      </c>
      <c r="C121" s="26" t="s">
        <v>251</v>
      </c>
      <c r="D121" s="26" t="s">
        <v>252</v>
      </c>
      <c r="E121" s="28">
        <v>0</v>
      </c>
      <c r="F121" s="28">
        <v>0</v>
      </c>
      <c r="G121" s="20">
        <f t="shared" si="7"/>
        <v>0</v>
      </c>
      <c r="H121" s="21"/>
      <c r="I121" s="22">
        <f t="shared" si="4"/>
        <v>0</v>
      </c>
      <c r="J121" s="22">
        <f t="shared" si="5"/>
        <v>0</v>
      </c>
      <c r="K121" s="23">
        <f t="shared" si="6"/>
        <v>0</v>
      </c>
      <c r="L121" s="24"/>
    </row>
    <row r="122" spans="1:12" ht="27" customHeight="1" x14ac:dyDescent="0.25">
      <c r="A122" s="25">
        <v>22315</v>
      </c>
      <c r="B122" s="18" t="s">
        <v>13</v>
      </c>
      <c r="C122" s="26" t="s">
        <v>253</v>
      </c>
      <c r="D122" s="26" t="s">
        <v>254</v>
      </c>
      <c r="E122" s="28">
        <v>1</v>
      </c>
      <c r="F122" s="28">
        <v>1</v>
      </c>
      <c r="G122" s="20">
        <f t="shared" si="7"/>
        <v>3</v>
      </c>
      <c r="H122" s="21"/>
      <c r="I122" s="22">
        <f t="shared" si="4"/>
        <v>0</v>
      </c>
      <c r="J122" s="22">
        <f t="shared" si="5"/>
        <v>0</v>
      </c>
      <c r="K122" s="23">
        <f t="shared" si="6"/>
        <v>0</v>
      </c>
      <c r="L122" s="24"/>
    </row>
    <row r="123" spans="1:12" ht="27" customHeight="1" x14ac:dyDescent="0.25">
      <c r="A123" s="25">
        <v>22321</v>
      </c>
      <c r="B123" s="31" t="s">
        <v>13</v>
      </c>
      <c r="C123" s="26" t="s">
        <v>255</v>
      </c>
      <c r="D123" s="26" t="s">
        <v>256</v>
      </c>
      <c r="E123" s="28">
        <v>2</v>
      </c>
      <c r="F123" s="28">
        <v>2</v>
      </c>
      <c r="G123" s="20">
        <f t="shared" si="7"/>
        <v>6</v>
      </c>
      <c r="H123" s="21"/>
      <c r="I123" s="22">
        <f t="shared" si="4"/>
        <v>0</v>
      </c>
      <c r="J123" s="22">
        <f t="shared" si="5"/>
        <v>0</v>
      </c>
      <c r="K123" s="23">
        <f t="shared" si="6"/>
        <v>0</v>
      </c>
      <c r="L123" s="24"/>
    </row>
    <row r="124" spans="1:12" ht="27" customHeight="1" x14ac:dyDescent="0.25">
      <c r="A124" s="25">
        <v>22323</v>
      </c>
      <c r="B124" s="30" t="s">
        <v>13</v>
      </c>
      <c r="C124" s="26"/>
      <c r="D124" s="26" t="s">
        <v>257</v>
      </c>
      <c r="E124" s="28">
        <v>1</v>
      </c>
      <c r="F124" s="28">
        <v>1</v>
      </c>
      <c r="G124" s="20">
        <f t="shared" si="7"/>
        <v>3</v>
      </c>
      <c r="H124" s="21"/>
      <c r="I124" s="22">
        <f t="shared" si="4"/>
        <v>0</v>
      </c>
      <c r="J124" s="22">
        <f t="shared" si="5"/>
        <v>0</v>
      </c>
      <c r="K124" s="23">
        <f t="shared" si="6"/>
        <v>0</v>
      </c>
      <c r="L124" s="24"/>
    </row>
    <row r="125" spans="1:12" ht="27" customHeight="1" x14ac:dyDescent="0.25">
      <c r="A125" s="25">
        <v>22331</v>
      </c>
      <c r="B125" s="30" t="s">
        <v>13</v>
      </c>
      <c r="C125" s="26" t="s">
        <v>258</v>
      </c>
      <c r="D125" s="26" t="s">
        <v>259</v>
      </c>
      <c r="E125" s="28">
        <v>2</v>
      </c>
      <c r="F125" s="28">
        <v>4</v>
      </c>
      <c r="G125" s="20">
        <f t="shared" si="7"/>
        <v>8</v>
      </c>
      <c r="H125" s="21"/>
      <c r="I125" s="22">
        <f t="shared" si="4"/>
        <v>0</v>
      </c>
      <c r="J125" s="22">
        <f t="shared" si="5"/>
        <v>0</v>
      </c>
      <c r="K125" s="23">
        <f t="shared" si="6"/>
        <v>0</v>
      </c>
      <c r="L125" s="24"/>
    </row>
    <row r="126" spans="1:12" ht="27" customHeight="1" x14ac:dyDescent="0.25">
      <c r="A126" s="25">
        <v>22623</v>
      </c>
      <c r="B126" s="30" t="s">
        <v>13</v>
      </c>
      <c r="C126" s="26" t="s">
        <v>260</v>
      </c>
      <c r="D126" s="26" t="s">
        <v>261</v>
      </c>
      <c r="E126" s="28">
        <v>2</v>
      </c>
      <c r="F126" s="28">
        <v>4</v>
      </c>
      <c r="G126" s="20">
        <f t="shared" si="7"/>
        <v>8</v>
      </c>
      <c r="H126" s="21"/>
      <c r="I126" s="22">
        <f t="shared" si="4"/>
        <v>0</v>
      </c>
      <c r="J126" s="22">
        <f t="shared" si="5"/>
        <v>0</v>
      </c>
      <c r="K126" s="23">
        <f t="shared" si="6"/>
        <v>0</v>
      </c>
      <c r="L126" s="24"/>
    </row>
    <row r="127" spans="1:12" ht="27" customHeight="1" x14ac:dyDescent="0.25">
      <c r="A127" s="25">
        <v>22375</v>
      </c>
      <c r="B127" s="18" t="s">
        <v>13</v>
      </c>
      <c r="C127" s="26" t="s">
        <v>262</v>
      </c>
      <c r="D127" s="26" t="s">
        <v>263</v>
      </c>
      <c r="E127" s="28">
        <v>1</v>
      </c>
      <c r="F127" s="28">
        <v>2</v>
      </c>
      <c r="G127" s="20">
        <f t="shared" si="7"/>
        <v>4</v>
      </c>
      <c r="H127" s="21"/>
      <c r="I127" s="22">
        <f t="shared" si="4"/>
        <v>0</v>
      </c>
      <c r="J127" s="22">
        <f t="shared" si="5"/>
        <v>0</v>
      </c>
      <c r="K127" s="23">
        <f t="shared" si="6"/>
        <v>0</v>
      </c>
      <c r="L127" s="24"/>
    </row>
    <row r="128" spans="1:12" ht="27" customHeight="1" x14ac:dyDescent="0.25">
      <c r="A128" s="25">
        <v>22333</v>
      </c>
      <c r="B128" s="18" t="s">
        <v>13</v>
      </c>
      <c r="C128" s="32" t="s">
        <v>264</v>
      </c>
      <c r="D128" s="26" t="s">
        <v>265</v>
      </c>
      <c r="E128" s="28">
        <v>6</v>
      </c>
      <c r="F128" s="28">
        <v>4</v>
      </c>
      <c r="G128" s="20">
        <f t="shared" si="7"/>
        <v>16</v>
      </c>
      <c r="H128" s="21"/>
      <c r="I128" s="22">
        <f t="shared" si="4"/>
        <v>0</v>
      </c>
      <c r="J128" s="22">
        <f t="shared" si="5"/>
        <v>0</v>
      </c>
      <c r="K128" s="23">
        <f t="shared" si="6"/>
        <v>0</v>
      </c>
      <c r="L128" s="24"/>
    </row>
    <row r="129" spans="1:12" ht="27" customHeight="1" x14ac:dyDescent="0.25">
      <c r="A129" s="25">
        <v>22337</v>
      </c>
      <c r="B129" s="18" t="s">
        <v>13</v>
      </c>
      <c r="C129" s="32" t="s">
        <v>266</v>
      </c>
      <c r="D129" s="26" t="s">
        <v>267</v>
      </c>
      <c r="E129" s="28">
        <v>2</v>
      </c>
      <c r="F129" s="28">
        <v>2</v>
      </c>
      <c r="G129" s="20">
        <f t="shared" si="7"/>
        <v>6</v>
      </c>
      <c r="H129" s="21"/>
      <c r="I129" s="22">
        <f t="shared" si="4"/>
        <v>0</v>
      </c>
      <c r="J129" s="22">
        <f t="shared" si="5"/>
        <v>0</v>
      </c>
      <c r="K129" s="23">
        <f t="shared" si="6"/>
        <v>0</v>
      </c>
      <c r="L129" s="24"/>
    </row>
    <row r="130" spans="1:12" ht="27" customHeight="1" x14ac:dyDescent="0.25">
      <c r="A130" s="25">
        <v>22339</v>
      </c>
      <c r="B130" s="18" t="s">
        <v>13</v>
      </c>
      <c r="C130" s="32" t="s">
        <v>268</v>
      </c>
      <c r="D130" s="26" t="s">
        <v>269</v>
      </c>
      <c r="E130" s="28">
        <v>2</v>
      </c>
      <c r="F130" s="28">
        <v>2</v>
      </c>
      <c r="G130" s="20">
        <f t="shared" si="7"/>
        <v>6</v>
      </c>
      <c r="H130" s="21"/>
      <c r="I130" s="22">
        <f t="shared" si="4"/>
        <v>0</v>
      </c>
      <c r="J130" s="22">
        <f t="shared" si="5"/>
        <v>0</v>
      </c>
      <c r="K130" s="23">
        <f t="shared" si="6"/>
        <v>0</v>
      </c>
      <c r="L130" s="24"/>
    </row>
    <row r="131" spans="1:12" ht="27" customHeight="1" x14ac:dyDescent="0.25">
      <c r="A131" s="25">
        <v>22345</v>
      </c>
      <c r="B131" s="18" t="s">
        <v>13</v>
      </c>
      <c r="C131" s="26" t="s">
        <v>270</v>
      </c>
      <c r="D131" s="26" t="s">
        <v>271</v>
      </c>
      <c r="E131" s="28">
        <v>12</v>
      </c>
      <c r="F131" s="28">
        <v>12</v>
      </c>
      <c r="G131" s="20">
        <f t="shared" si="7"/>
        <v>36</v>
      </c>
      <c r="H131" s="21"/>
      <c r="I131" s="22">
        <f t="shared" si="4"/>
        <v>0</v>
      </c>
      <c r="J131" s="22">
        <f t="shared" si="5"/>
        <v>0</v>
      </c>
      <c r="K131" s="23">
        <f t="shared" si="6"/>
        <v>0</v>
      </c>
      <c r="L131" s="24"/>
    </row>
    <row r="132" spans="1:12" ht="27" customHeight="1" x14ac:dyDescent="0.25">
      <c r="A132" s="25">
        <v>22351</v>
      </c>
      <c r="B132" s="18" t="s">
        <v>13</v>
      </c>
      <c r="C132" s="26" t="s">
        <v>272</v>
      </c>
      <c r="D132" s="26" t="s">
        <v>273</v>
      </c>
      <c r="E132" s="28">
        <v>12</v>
      </c>
      <c r="F132" s="28">
        <v>12</v>
      </c>
      <c r="G132" s="20">
        <f t="shared" si="7"/>
        <v>36</v>
      </c>
      <c r="H132" s="21"/>
      <c r="I132" s="22">
        <f t="shared" ref="I132:I182" si="8">E132*H132</f>
        <v>0</v>
      </c>
      <c r="J132" s="22">
        <f t="shared" ref="J132:J182" si="9">F132*H132</f>
        <v>0</v>
      </c>
      <c r="K132" s="23">
        <f t="shared" ref="K132:K182" si="10">G132*H132</f>
        <v>0</v>
      </c>
      <c r="L132" s="24"/>
    </row>
    <row r="133" spans="1:12" ht="27" customHeight="1" x14ac:dyDescent="0.25">
      <c r="A133" s="25">
        <v>22353</v>
      </c>
      <c r="B133" s="18" t="s">
        <v>13</v>
      </c>
      <c r="C133" s="26" t="s">
        <v>274</v>
      </c>
      <c r="D133" s="26" t="s">
        <v>275</v>
      </c>
      <c r="E133" s="28">
        <v>12</v>
      </c>
      <c r="F133" s="28">
        <v>12</v>
      </c>
      <c r="G133" s="20">
        <f t="shared" si="7"/>
        <v>36</v>
      </c>
      <c r="H133" s="21"/>
      <c r="I133" s="22">
        <f t="shared" si="8"/>
        <v>0</v>
      </c>
      <c r="J133" s="22">
        <f t="shared" si="9"/>
        <v>0</v>
      </c>
      <c r="K133" s="23">
        <f t="shared" si="10"/>
        <v>0</v>
      </c>
      <c r="L133" s="24"/>
    </row>
    <row r="134" spans="1:12" ht="27" customHeight="1" x14ac:dyDescent="0.25">
      <c r="A134" s="25">
        <v>22355</v>
      </c>
      <c r="B134" s="18" t="s">
        <v>13</v>
      </c>
      <c r="C134" s="26" t="s">
        <v>276</v>
      </c>
      <c r="D134" s="26" t="s">
        <v>277</v>
      </c>
      <c r="E134" s="28">
        <v>12</v>
      </c>
      <c r="F134" s="28">
        <v>12</v>
      </c>
      <c r="G134" s="20">
        <f t="shared" ref="G134:G179" si="11">(2*E134)+(1*F134)</f>
        <v>36</v>
      </c>
      <c r="H134" s="21"/>
      <c r="I134" s="22">
        <f t="shared" si="8"/>
        <v>0</v>
      </c>
      <c r="J134" s="22">
        <f t="shared" si="9"/>
        <v>0</v>
      </c>
      <c r="K134" s="23">
        <f t="shared" si="10"/>
        <v>0</v>
      </c>
      <c r="L134" s="24"/>
    </row>
    <row r="135" spans="1:12" ht="27" customHeight="1" x14ac:dyDescent="0.25">
      <c r="A135" s="25">
        <v>22357</v>
      </c>
      <c r="B135" s="18" t="s">
        <v>13</v>
      </c>
      <c r="C135" s="26" t="s">
        <v>278</v>
      </c>
      <c r="D135" s="26" t="s">
        <v>279</v>
      </c>
      <c r="E135" s="28">
        <v>4</v>
      </c>
      <c r="F135" s="28">
        <v>8</v>
      </c>
      <c r="G135" s="20">
        <f t="shared" si="11"/>
        <v>16</v>
      </c>
      <c r="H135" s="21"/>
      <c r="I135" s="22">
        <f t="shared" si="8"/>
        <v>0</v>
      </c>
      <c r="J135" s="22">
        <f t="shared" si="9"/>
        <v>0</v>
      </c>
      <c r="K135" s="23">
        <f t="shared" si="10"/>
        <v>0</v>
      </c>
      <c r="L135" s="24"/>
    </row>
    <row r="136" spans="1:12" ht="27" customHeight="1" x14ac:dyDescent="0.25">
      <c r="A136" s="25">
        <v>22359</v>
      </c>
      <c r="B136" s="18" t="s">
        <v>13</v>
      </c>
      <c r="C136" s="26" t="s">
        <v>280</v>
      </c>
      <c r="D136" s="26" t="s">
        <v>281</v>
      </c>
      <c r="E136" s="28">
        <v>4</v>
      </c>
      <c r="F136" s="28">
        <v>8</v>
      </c>
      <c r="G136" s="20">
        <f t="shared" si="11"/>
        <v>16</v>
      </c>
      <c r="H136" s="21"/>
      <c r="I136" s="22">
        <f t="shared" si="8"/>
        <v>0</v>
      </c>
      <c r="J136" s="22">
        <f t="shared" si="9"/>
        <v>0</v>
      </c>
      <c r="K136" s="23">
        <f t="shared" si="10"/>
        <v>0</v>
      </c>
      <c r="L136" s="24"/>
    </row>
    <row r="137" spans="1:12" ht="27" customHeight="1" x14ac:dyDescent="0.25">
      <c r="A137" s="25">
        <v>22341</v>
      </c>
      <c r="B137" s="18" t="s">
        <v>13</v>
      </c>
      <c r="C137" s="26" t="s">
        <v>282</v>
      </c>
      <c r="D137" s="26" t="s">
        <v>283</v>
      </c>
      <c r="E137" s="28">
        <v>24</v>
      </c>
      <c r="F137" s="28">
        <v>24</v>
      </c>
      <c r="G137" s="20">
        <f t="shared" si="11"/>
        <v>72</v>
      </c>
      <c r="H137" s="21"/>
      <c r="I137" s="22">
        <f t="shared" si="8"/>
        <v>0</v>
      </c>
      <c r="J137" s="22">
        <f t="shared" si="9"/>
        <v>0</v>
      </c>
      <c r="K137" s="23">
        <f t="shared" si="10"/>
        <v>0</v>
      </c>
      <c r="L137" s="24"/>
    </row>
    <row r="138" spans="1:12" ht="27" customHeight="1" x14ac:dyDescent="0.25">
      <c r="A138" s="25">
        <v>22491</v>
      </c>
      <c r="B138" s="18" t="s">
        <v>13</v>
      </c>
      <c r="C138" s="26" t="s">
        <v>284</v>
      </c>
      <c r="D138" s="26" t="s">
        <v>285</v>
      </c>
      <c r="E138" s="28">
        <v>12</v>
      </c>
      <c r="F138" s="28">
        <v>12</v>
      </c>
      <c r="G138" s="20">
        <f t="shared" si="11"/>
        <v>36</v>
      </c>
      <c r="H138" s="21"/>
      <c r="I138" s="22">
        <f t="shared" si="8"/>
        <v>0</v>
      </c>
      <c r="J138" s="22">
        <f t="shared" si="9"/>
        <v>0</v>
      </c>
      <c r="K138" s="23">
        <f t="shared" si="10"/>
        <v>0</v>
      </c>
      <c r="L138" s="24"/>
    </row>
    <row r="139" spans="1:12" ht="27" customHeight="1" x14ac:dyDescent="0.25">
      <c r="A139" s="25">
        <v>22343</v>
      </c>
      <c r="B139" s="18" t="s">
        <v>13</v>
      </c>
      <c r="C139" s="26" t="s">
        <v>286</v>
      </c>
      <c r="D139" s="26" t="s">
        <v>287</v>
      </c>
      <c r="E139" s="28">
        <v>4</v>
      </c>
      <c r="F139" s="28">
        <v>4</v>
      </c>
      <c r="G139" s="20">
        <f t="shared" si="11"/>
        <v>12</v>
      </c>
      <c r="H139" s="21"/>
      <c r="I139" s="22">
        <f t="shared" si="8"/>
        <v>0</v>
      </c>
      <c r="J139" s="22">
        <f t="shared" si="9"/>
        <v>0</v>
      </c>
      <c r="K139" s="23">
        <f t="shared" si="10"/>
        <v>0</v>
      </c>
      <c r="L139" s="24"/>
    </row>
    <row r="140" spans="1:12" ht="27" customHeight="1" x14ac:dyDescent="0.25">
      <c r="A140" s="25">
        <v>22349</v>
      </c>
      <c r="B140" s="18" t="s">
        <v>13</v>
      </c>
      <c r="C140" s="26" t="s">
        <v>288</v>
      </c>
      <c r="D140" s="26" t="s">
        <v>289</v>
      </c>
      <c r="E140" s="28">
        <v>2</v>
      </c>
      <c r="F140" s="28">
        <v>2</v>
      </c>
      <c r="G140" s="20">
        <f t="shared" si="11"/>
        <v>6</v>
      </c>
      <c r="H140" s="21"/>
      <c r="I140" s="22">
        <f t="shared" si="8"/>
        <v>0</v>
      </c>
      <c r="J140" s="22">
        <f t="shared" si="9"/>
        <v>0</v>
      </c>
      <c r="K140" s="23">
        <f t="shared" si="10"/>
        <v>0</v>
      </c>
      <c r="L140" s="24"/>
    </row>
    <row r="141" spans="1:12" ht="27" customHeight="1" x14ac:dyDescent="0.25">
      <c r="A141" s="25">
        <v>22363</v>
      </c>
      <c r="B141" s="18" t="s">
        <v>13</v>
      </c>
      <c r="C141" s="26" t="s">
        <v>290</v>
      </c>
      <c r="D141" s="26" t="s">
        <v>291</v>
      </c>
      <c r="E141" s="28">
        <v>2</v>
      </c>
      <c r="F141" s="28">
        <v>2</v>
      </c>
      <c r="G141" s="20">
        <f t="shared" si="11"/>
        <v>6</v>
      </c>
      <c r="H141" s="21"/>
      <c r="I141" s="22">
        <f t="shared" si="8"/>
        <v>0</v>
      </c>
      <c r="J141" s="22">
        <f t="shared" si="9"/>
        <v>0</v>
      </c>
      <c r="K141" s="23">
        <f t="shared" si="10"/>
        <v>0</v>
      </c>
      <c r="L141" s="24"/>
    </row>
    <row r="142" spans="1:12" ht="33.4" customHeight="1" x14ac:dyDescent="0.25">
      <c r="A142" s="25">
        <v>22365</v>
      </c>
      <c r="B142" s="18" t="s">
        <v>13</v>
      </c>
      <c r="C142" s="27" t="s">
        <v>292</v>
      </c>
      <c r="D142" s="26" t="s">
        <v>293</v>
      </c>
      <c r="E142" s="28">
        <v>2</v>
      </c>
      <c r="F142" s="28">
        <v>2</v>
      </c>
      <c r="G142" s="20">
        <f t="shared" si="11"/>
        <v>6</v>
      </c>
      <c r="H142" s="21"/>
      <c r="I142" s="22">
        <f t="shared" si="8"/>
        <v>0</v>
      </c>
      <c r="J142" s="22">
        <f t="shared" si="9"/>
        <v>0</v>
      </c>
      <c r="K142" s="23">
        <f t="shared" si="10"/>
        <v>0</v>
      </c>
      <c r="L142" s="24"/>
    </row>
    <row r="143" spans="1:12" ht="35.25" customHeight="1" x14ac:dyDescent="0.25">
      <c r="A143" s="25">
        <v>22367</v>
      </c>
      <c r="B143" s="18" t="s">
        <v>13</v>
      </c>
      <c r="C143" s="27" t="s">
        <v>294</v>
      </c>
      <c r="D143" s="26" t="s">
        <v>295</v>
      </c>
      <c r="E143" s="28">
        <v>2</v>
      </c>
      <c r="F143" s="28">
        <v>2</v>
      </c>
      <c r="G143" s="20">
        <f t="shared" si="11"/>
        <v>6</v>
      </c>
      <c r="H143" s="21"/>
      <c r="I143" s="22">
        <f t="shared" si="8"/>
        <v>0</v>
      </c>
      <c r="J143" s="22">
        <f t="shared" si="9"/>
        <v>0</v>
      </c>
      <c r="K143" s="23">
        <f t="shared" si="10"/>
        <v>0</v>
      </c>
      <c r="L143" s="24"/>
    </row>
    <row r="144" spans="1:12" ht="27" customHeight="1" x14ac:dyDescent="0.25">
      <c r="A144" s="25">
        <v>22369</v>
      </c>
      <c r="B144" s="18" t="s">
        <v>13</v>
      </c>
      <c r="C144" s="26" t="s">
        <v>296</v>
      </c>
      <c r="D144" s="26" t="s">
        <v>297</v>
      </c>
      <c r="E144" s="28">
        <v>2</v>
      </c>
      <c r="F144" s="28">
        <v>2</v>
      </c>
      <c r="G144" s="20">
        <f t="shared" si="11"/>
        <v>6</v>
      </c>
      <c r="H144" s="21"/>
      <c r="I144" s="22">
        <f t="shared" si="8"/>
        <v>0</v>
      </c>
      <c r="J144" s="22">
        <f t="shared" si="9"/>
        <v>0</v>
      </c>
      <c r="K144" s="23">
        <f t="shared" si="10"/>
        <v>0</v>
      </c>
      <c r="L144" s="24"/>
    </row>
    <row r="145" spans="1:12" ht="27" customHeight="1" x14ac:dyDescent="0.25">
      <c r="A145" s="25">
        <v>22379</v>
      </c>
      <c r="B145" s="18" t="s">
        <v>13</v>
      </c>
      <c r="C145" s="26" t="s">
        <v>298</v>
      </c>
      <c r="D145" s="26" t="s">
        <v>299</v>
      </c>
      <c r="E145" s="28">
        <v>6</v>
      </c>
      <c r="F145" s="28">
        <v>8</v>
      </c>
      <c r="G145" s="20">
        <f t="shared" si="11"/>
        <v>20</v>
      </c>
      <c r="H145" s="21"/>
      <c r="I145" s="22">
        <f t="shared" si="8"/>
        <v>0</v>
      </c>
      <c r="J145" s="22">
        <f t="shared" si="9"/>
        <v>0</v>
      </c>
      <c r="K145" s="23">
        <f t="shared" si="10"/>
        <v>0</v>
      </c>
      <c r="L145" s="24"/>
    </row>
    <row r="146" spans="1:12" ht="27" customHeight="1" x14ac:dyDescent="0.25">
      <c r="A146" s="25">
        <v>22383</v>
      </c>
      <c r="B146" s="18" t="s">
        <v>13</v>
      </c>
      <c r="C146" s="26" t="s">
        <v>300</v>
      </c>
      <c r="D146" s="26" t="s">
        <v>301</v>
      </c>
      <c r="E146" s="28">
        <v>20</v>
      </c>
      <c r="F146" s="28">
        <v>40</v>
      </c>
      <c r="G146" s="20">
        <f t="shared" si="11"/>
        <v>80</v>
      </c>
      <c r="H146" s="21"/>
      <c r="I146" s="22">
        <f t="shared" si="8"/>
        <v>0</v>
      </c>
      <c r="J146" s="22">
        <f t="shared" si="9"/>
        <v>0</v>
      </c>
      <c r="K146" s="23">
        <f t="shared" si="10"/>
        <v>0</v>
      </c>
      <c r="L146" s="24"/>
    </row>
    <row r="147" spans="1:12" ht="27" customHeight="1" x14ac:dyDescent="0.25">
      <c r="A147" s="25">
        <v>22389</v>
      </c>
      <c r="B147" s="18" t="s">
        <v>13</v>
      </c>
      <c r="C147" s="26" t="s">
        <v>302</v>
      </c>
      <c r="D147" s="26" t="s">
        <v>303</v>
      </c>
      <c r="E147" s="28">
        <v>1</v>
      </c>
      <c r="F147" s="28">
        <v>1</v>
      </c>
      <c r="G147" s="20">
        <f t="shared" si="11"/>
        <v>3</v>
      </c>
      <c r="H147" s="21"/>
      <c r="I147" s="22">
        <f t="shared" si="8"/>
        <v>0</v>
      </c>
      <c r="J147" s="22">
        <f t="shared" si="9"/>
        <v>0</v>
      </c>
      <c r="K147" s="23">
        <f t="shared" si="10"/>
        <v>0</v>
      </c>
      <c r="L147" s="24"/>
    </row>
    <row r="148" spans="1:12" ht="27" customHeight="1" x14ac:dyDescent="0.25">
      <c r="A148" s="25">
        <v>22391</v>
      </c>
      <c r="B148" s="18" t="s">
        <v>13</v>
      </c>
      <c r="C148" s="26" t="s">
        <v>304</v>
      </c>
      <c r="D148" s="26" t="s">
        <v>305</v>
      </c>
      <c r="E148" s="28">
        <v>24</v>
      </c>
      <c r="F148" s="28">
        <v>18</v>
      </c>
      <c r="G148" s="20">
        <f t="shared" si="11"/>
        <v>66</v>
      </c>
      <c r="H148" s="21"/>
      <c r="I148" s="22">
        <f t="shared" si="8"/>
        <v>0</v>
      </c>
      <c r="J148" s="22">
        <f t="shared" si="9"/>
        <v>0</v>
      </c>
      <c r="K148" s="23">
        <f t="shared" si="10"/>
        <v>0</v>
      </c>
      <c r="L148" s="24"/>
    </row>
    <row r="149" spans="1:12" ht="27" customHeight="1" x14ac:dyDescent="0.25">
      <c r="A149" s="25">
        <v>22393</v>
      </c>
      <c r="B149" s="18" t="s">
        <v>13</v>
      </c>
      <c r="C149" s="26" t="s">
        <v>306</v>
      </c>
      <c r="D149" s="26" t="s">
        <v>307</v>
      </c>
      <c r="E149" s="28">
        <v>6</v>
      </c>
      <c r="F149" s="28">
        <v>6</v>
      </c>
      <c r="G149" s="20">
        <f t="shared" si="11"/>
        <v>18</v>
      </c>
      <c r="H149" s="21"/>
      <c r="I149" s="22">
        <f t="shared" si="8"/>
        <v>0</v>
      </c>
      <c r="J149" s="22">
        <f t="shared" si="9"/>
        <v>0</v>
      </c>
      <c r="K149" s="23">
        <f t="shared" si="10"/>
        <v>0</v>
      </c>
      <c r="L149" s="24"/>
    </row>
    <row r="150" spans="1:12" ht="27" customHeight="1" x14ac:dyDescent="0.25">
      <c r="A150" s="25">
        <v>22395</v>
      </c>
      <c r="B150" s="18" t="s">
        <v>13</v>
      </c>
      <c r="C150" s="26" t="s">
        <v>308</v>
      </c>
      <c r="D150" s="26" t="s">
        <v>309</v>
      </c>
      <c r="E150" s="28">
        <v>18</v>
      </c>
      <c r="F150" s="28">
        <v>18</v>
      </c>
      <c r="G150" s="20">
        <f t="shared" si="11"/>
        <v>54</v>
      </c>
      <c r="H150" s="21"/>
      <c r="I150" s="22">
        <f t="shared" si="8"/>
        <v>0</v>
      </c>
      <c r="J150" s="22">
        <f t="shared" si="9"/>
        <v>0</v>
      </c>
      <c r="K150" s="23">
        <f t="shared" si="10"/>
        <v>0</v>
      </c>
      <c r="L150" s="24"/>
    </row>
    <row r="151" spans="1:12" ht="27" customHeight="1" x14ac:dyDescent="0.25">
      <c r="A151" s="25">
        <v>22159</v>
      </c>
      <c r="B151" s="18" t="s">
        <v>13</v>
      </c>
      <c r="C151" s="19" t="s">
        <v>310</v>
      </c>
      <c r="D151" s="19" t="s">
        <v>311</v>
      </c>
      <c r="E151" s="28">
        <v>3</v>
      </c>
      <c r="F151" s="28">
        <v>6</v>
      </c>
      <c r="G151" s="20">
        <f t="shared" si="11"/>
        <v>12</v>
      </c>
      <c r="H151" s="21"/>
      <c r="I151" s="22">
        <f t="shared" si="8"/>
        <v>0</v>
      </c>
      <c r="J151" s="22">
        <f t="shared" si="9"/>
        <v>0</v>
      </c>
      <c r="K151" s="23">
        <f t="shared" si="10"/>
        <v>0</v>
      </c>
      <c r="L151" s="24"/>
    </row>
    <row r="152" spans="1:12" ht="27" customHeight="1" x14ac:dyDescent="0.25">
      <c r="A152" s="25">
        <v>22399</v>
      </c>
      <c r="B152" s="18" t="s">
        <v>13</v>
      </c>
      <c r="C152" s="26" t="s">
        <v>312</v>
      </c>
      <c r="D152" s="26" t="s">
        <v>313</v>
      </c>
      <c r="E152" s="28">
        <v>6</v>
      </c>
      <c r="F152" s="28">
        <v>6</v>
      </c>
      <c r="G152" s="20">
        <f t="shared" si="11"/>
        <v>18</v>
      </c>
      <c r="H152" s="21"/>
      <c r="I152" s="22">
        <f t="shared" si="8"/>
        <v>0</v>
      </c>
      <c r="J152" s="22">
        <f t="shared" si="9"/>
        <v>0</v>
      </c>
      <c r="K152" s="23">
        <f t="shared" si="10"/>
        <v>0</v>
      </c>
      <c r="L152" s="24"/>
    </row>
    <row r="153" spans="1:12" ht="27" customHeight="1" x14ac:dyDescent="0.25">
      <c r="A153" s="25">
        <v>22401</v>
      </c>
      <c r="B153" s="18" t="s">
        <v>13</v>
      </c>
      <c r="C153" s="26" t="s">
        <v>314</v>
      </c>
      <c r="D153" s="26" t="s">
        <v>315</v>
      </c>
      <c r="E153" s="28">
        <v>18</v>
      </c>
      <c r="F153" s="28">
        <v>12</v>
      </c>
      <c r="G153" s="20">
        <f t="shared" si="11"/>
        <v>48</v>
      </c>
      <c r="H153" s="21"/>
      <c r="I153" s="22">
        <f t="shared" si="8"/>
        <v>0</v>
      </c>
      <c r="J153" s="22">
        <f t="shared" si="9"/>
        <v>0</v>
      </c>
      <c r="K153" s="23">
        <f t="shared" si="10"/>
        <v>0</v>
      </c>
      <c r="L153" s="24"/>
    </row>
    <row r="154" spans="1:12" ht="27" customHeight="1" x14ac:dyDescent="0.25">
      <c r="A154" s="25">
        <v>22403</v>
      </c>
      <c r="B154" s="18" t="s">
        <v>13</v>
      </c>
      <c r="C154" s="26" t="s">
        <v>316</v>
      </c>
      <c r="D154" s="26" t="s">
        <v>317</v>
      </c>
      <c r="E154" s="28">
        <v>6</v>
      </c>
      <c r="F154" s="28">
        <v>8</v>
      </c>
      <c r="G154" s="20">
        <f t="shared" si="11"/>
        <v>20</v>
      </c>
      <c r="H154" s="21"/>
      <c r="I154" s="22">
        <f t="shared" si="8"/>
        <v>0</v>
      </c>
      <c r="J154" s="22">
        <f t="shared" si="9"/>
        <v>0</v>
      </c>
      <c r="K154" s="23">
        <f t="shared" si="10"/>
        <v>0</v>
      </c>
      <c r="L154" s="24"/>
    </row>
    <row r="155" spans="1:12" ht="27" customHeight="1" x14ac:dyDescent="0.25">
      <c r="A155" s="25">
        <v>22397</v>
      </c>
      <c r="B155" s="18" t="s">
        <v>13</v>
      </c>
      <c r="C155" s="26" t="s">
        <v>318</v>
      </c>
      <c r="D155" s="26" t="s">
        <v>319</v>
      </c>
      <c r="E155" s="28">
        <v>2</v>
      </c>
      <c r="F155" s="28">
        <v>0</v>
      </c>
      <c r="G155" s="20">
        <f t="shared" si="11"/>
        <v>4</v>
      </c>
      <c r="H155" s="21"/>
      <c r="I155" s="22">
        <f t="shared" si="8"/>
        <v>0</v>
      </c>
      <c r="J155" s="22">
        <f t="shared" si="9"/>
        <v>0</v>
      </c>
      <c r="K155" s="23">
        <f t="shared" si="10"/>
        <v>0</v>
      </c>
      <c r="L155" s="24"/>
    </row>
    <row r="156" spans="1:12" ht="27" customHeight="1" x14ac:dyDescent="0.25">
      <c r="A156" s="25">
        <v>22405</v>
      </c>
      <c r="B156" s="18" t="s">
        <v>13</v>
      </c>
      <c r="C156" s="26" t="s">
        <v>320</v>
      </c>
      <c r="D156" s="26" t="s">
        <v>321</v>
      </c>
      <c r="E156" s="28">
        <v>8</v>
      </c>
      <c r="F156" s="28">
        <v>12</v>
      </c>
      <c r="G156" s="20">
        <f t="shared" si="11"/>
        <v>28</v>
      </c>
      <c r="H156" s="21"/>
      <c r="I156" s="22">
        <f t="shared" si="8"/>
        <v>0</v>
      </c>
      <c r="J156" s="22">
        <f t="shared" si="9"/>
        <v>0</v>
      </c>
      <c r="K156" s="23">
        <f t="shared" si="10"/>
        <v>0</v>
      </c>
      <c r="L156" s="24"/>
    </row>
    <row r="157" spans="1:12" ht="27" customHeight="1" x14ac:dyDescent="0.25">
      <c r="A157" s="25">
        <v>22407</v>
      </c>
      <c r="B157" s="18" t="s">
        <v>13</v>
      </c>
      <c r="C157" s="26" t="s">
        <v>322</v>
      </c>
      <c r="D157" s="26" t="s">
        <v>323</v>
      </c>
      <c r="E157" s="28">
        <v>8</v>
      </c>
      <c r="F157" s="28">
        <v>12</v>
      </c>
      <c r="G157" s="20">
        <f t="shared" si="11"/>
        <v>28</v>
      </c>
      <c r="H157" s="21"/>
      <c r="I157" s="22">
        <f t="shared" si="8"/>
        <v>0</v>
      </c>
      <c r="J157" s="22">
        <f t="shared" si="9"/>
        <v>0</v>
      </c>
      <c r="K157" s="23">
        <f t="shared" si="10"/>
        <v>0</v>
      </c>
      <c r="L157" s="24"/>
    </row>
    <row r="158" spans="1:12" ht="27" customHeight="1" x14ac:dyDescent="0.25">
      <c r="A158" s="25">
        <v>22741</v>
      </c>
      <c r="B158" s="30" t="s">
        <v>13</v>
      </c>
      <c r="C158" s="26" t="s">
        <v>324</v>
      </c>
      <c r="D158" s="26" t="s">
        <v>325</v>
      </c>
      <c r="E158" s="28">
        <v>6</v>
      </c>
      <c r="F158" s="28">
        <v>6</v>
      </c>
      <c r="G158" s="20">
        <f t="shared" si="11"/>
        <v>18</v>
      </c>
      <c r="H158" s="21"/>
      <c r="I158" s="22">
        <f t="shared" si="8"/>
        <v>0</v>
      </c>
      <c r="J158" s="22">
        <f t="shared" si="9"/>
        <v>0</v>
      </c>
      <c r="K158" s="23">
        <f t="shared" si="10"/>
        <v>0</v>
      </c>
      <c r="L158" s="24"/>
    </row>
    <row r="159" spans="1:12" ht="27" customHeight="1" x14ac:dyDescent="0.25">
      <c r="A159" s="25">
        <v>22413</v>
      </c>
      <c r="B159" s="18" t="s">
        <v>13</v>
      </c>
      <c r="C159" s="26" t="s">
        <v>326</v>
      </c>
      <c r="D159" s="26" t="s">
        <v>327</v>
      </c>
      <c r="E159" s="28">
        <v>2</v>
      </c>
      <c r="F159" s="28">
        <v>2</v>
      </c>
      <c r="G159" s="20">
        <f t="shared" si="11"/>
        <v>6</v>
      </c>
      <c r="H159" s="21"/>
      <c r="I159" s="22">
        <f t="shared" si="8"/>
        <v>0</v>
      </c>
      <c r="J159" s="22">
        <f t="shared" si="9"/>
        <v>0</v>
      </c>
      <c r="K159" s="23">
        <f t="shared" si="10"/>
        <v>0</v>
      </c>
      <c r="L159" s="24"/>
    </row>
    <row r="160" spans="1:12" ht="27" customHeight="1" x14ac:dyDescent="0.25">
      <c r="A160" s="25">
        <v>22411</v>
      </c>
      <c r="B160" s="18" t="s">
        <v>13</v>
      </c>
      <c r="C160" s="26" t="s">
        <v>328</v>
      </c>
      <c r="D160" s="26" t="s">
        <v>329</v>
      </c>
      <c r="E160" s="28">
        <v>2</v>
      </c>
      <c r="F160" s="28">
        <v>2</v>
      </c>
      <c r="G160" s="20">
        <f t="shared" si="11"/>
        <v>6</v>
      </c>
      <c r="H160" s="21"/>
      <c r="I160" s="22">
        <f t="shared" si="8"/>
        <v>0</v>
      </c>
      <c r="J160" s="22">
        <f t="shared" si="9"/>
        <v>0</v>
      </c>
      <c r="K160" s="23">
        <f t="shared" si="10"/>
        <v>0</v>
      </c>
      <c r="L160" s="24"/>
    </row>
    <row r="161" spans="1:12" ht="27" customHeight="1" x14ac:dyDescent="0.25">
      <c r="A161" s="25">
        <v>22517</v>
      </c>
      <c r="B161" s="18" t="s">
        <v>13</v>
      </c>
      <c r="C161" s="26" t="s">
        <v>330</v>
      </c>
      <c r="D161" s="26" t="s">
        <v>331</v>
      </c>
      <c r="E161" s="28">
        <v>2</v>
      </c>
      <c r="F161" s="28">
        <v>2</v>
      </c>
      <c r="G161" s="20">
        <f t="shared" si="11"/>
        <v>6</v>
      </c>
      <c r="H161" s="21"/>
      <c r="I161" s="22">
        <f t="shared" si="8"/>
        <v>0</v>
      </c>
      <c r="J161" s="22">
        <f t="shared" si="9"/>
        <v>0</v>
      </c>
      <c r="K161" s="23">
        <f t="shared" si="10"/>
        <v>0</v>
      </c>
      <c r="L161" s="24"/>
    </row>
    <row r="162" spans="1:12" ht="27" customHeight="1" x14ac:dyDescent="0.25">
      <c r="A162" s="25">
        <v>22419</v>
      </c>
      <c r="B162" s="18" t="s">
        <v>13</v>
      </c>
      <c r="C162" s="26" t="s">
        <v>332</v>
      </c>
      <c r="D162" s="26" t="s">
        <v>333</v>
      </c>
      <c r="E162" s="28">
        <v>1</v>
      </c>
      <c r="F162" s="28">
        <v>1</v>
      </c>
      <c r="G162" s="20">
        <f t="shared" si="11"/>
        <v>3</v>
      </c>
      <c r="H162" s="21"/>
      <c r="I162" s="22">
        <f t="shared" si="8"/>
        <v>0</v>
      </c>
      <c r="J162" s="22">
        <f t="shared" si="9"/>
        <v>0</v>
      </c>
      <c r="K162" s="23">
        <f t="shared" si="10"/>
        <v>0</v>
      </c>
      <c r="L162" s="24"/>
    </row>
    <row r="163" spans="1:12" ht="27" customHeight="1" x14ac:dyDescent="0.25">
      <c r="A163" s="25">
        <v>22421</v>
      </c>
      <c r="B163" s="18" t="s">
        <v>13</v>
      </c>
      <c r="C163" s="26" t="s">
        <v>334</v>
      </c>
      <c r="D163" s="26" t="s">
        <v>335</v>
      </c>
      <c r="E163" s="28">
        <v>24</v>
      </c>
      <c r="F163" s="28">
        <v>18</v>
      </c>
      <c r="G163" s="20">
        <f t="shared" si="11"/>
        <v>66</v>
      </c>
      <c r="H163" s="21"/>
      <c r="I163" s="22">
        <f t="shared" si="8"/>
        <v>0</v>
      </c>
      <c r="J163" s="22">
        <f t="shared" si="9"/>
        <v>0</v>
      </c>
      <c r="K163" s="23">
        <f t="shared" si="10"/>
        <v>0</v>
      </c>
      <c r="L163" s="24"/>
    </row>
    <row r="164" spans="1:12" ht="27" customHeight="1" x14ac:dyDescent="0.25">
      <c r="A164" s="25">
        <v>22529</v>
      </c>
      <c r="B164" s="18" t="s">
        <v>13</v>
      </c>
      <c r="C164" s="26" t="s">
        <v>336</v>
      </c>
      <c r="D164" s="26" t="s">
        <v>337</v>
      </c>
      <c r="E164" s="28">
        <v>24</v>
      </c>
      <c r="F164" s="28">
        <v>18</v>
      </c>
      <c r="G164" s="20">
        <f t="shared" si="11"/>
        <v>66</v>
      </c>
      <c r="H164" s="21"/>
      <c r="I164" s="22">
        <f t="shared" si="8"/>
        <v>0</v>
      </c>
      <c r="J164" s="22">
        <f t="shared" si="9"/>
        <v>0</v>
      </c>
      <c r="K164" s="23">
        <f t="shared" si="10"/>
        <v>0</v>
      </c>
      <c r="L164" s="24"/>
    </row>
    <row r="165" spans="1:12" ht="27" customHeight="1" x14ac:dyDescent="0.25">
      <c r="A165" s="25"/>
      <c r="B165" s="18" t="s">
        <v>13</v>
      </c>
      <c r="C165" s="26" t="s">
        <v>338</v>
      </c>
      <c r="D165" s="26" t="s">
        <v>339</v>
      </c>
      <c r="E165" s="28">
        <v>6</v>
      </c>
      <c r="F165" s="28">
        <v>4</v>
      </c>
      <c r="G165" s="20">
        <f t="shared" si="11"/>
        <v>16</v>
      </c>
      <c r="H165" s="21"/>
      <c r="I165" s="22">
        <f t="shared" si="8"/>
        <v>0</v>
      </c>
      <c r="J165" s="22">
        <f t="shared" si="9"/>
        <v>0</v>
      </c>
      <c r="K165" s="23">
        <f t="shared" si="10"/>
        <v>0</v>
      </c>
      <c r="L165" s="24"/>
    </row>
    <row r="166" spans="1:12" ht="27" customHeight="1" x14ac:dyDescent="0.25">
      <c r="A166" s="25">
        <v>22753</v>
      </c>
      <c r="B166" s="18" t="s">
        <v>13</v>
      </c>
      <c r="C166" s="19" t="s">
        <v>340</v>
      </c>
      <c r="D166" s="19" t="s">
        <v>341</v>
      </c>
      <c r="E166" s="28">
        <v>24</v>
      </c>
      <c r="F166" s="28">
        <v>36</v>
      </c>
      <c r="G166" s="20">
        <f t="shared" si="11"/>
        <v>84</v>
      </c>
      <c r="H166" s="21"/>
      <c r="I166" s="22">
        <f t="shared" si="8"/>
        <v>0</v>
      </c>
      <c r="J166" s="22">
        <f t="shared" si="9"/>
        <v>0</v>
      </c>
      <c r="K166" s="23">
        <f t="shared" si="10"/>
        <v>0</v>
      </c>
      <c r="L166" s="24"/>
    </row>
    <row r="167" spans="1:12" ht="27" customHeight="1" x14ac:dyDescent="0.25">
      <c r="A167" s="25">
        <v>22423</v>
      </c>
      <c r="B167" s="18" t="s">
        <v>13</v>
      </c>
      <c r="C167" s="26" t="s">
        <v>342</v>
      </c>
      <c r="D167" s="26" t="s">
        <v>343</v>
      </c>
      <c r="E167" s="28">
        <v>1</v>
      </c>
      <c r="F167" s="28">
        <v>1</v>
      </c>
      <c r="G167" s="20">
        <f t="shared" si="11"/>
        <v>3</v>
      </c>
      <c r="H167" s="21"/>
      <c r="I167" s="22">
        <f t="shared" si="8"/>
        <v>0</v>
      </c>
      <c r="J167" s="22">
        <f t="shared" si="9"/>
        <v>0</v>
      </c>
      <c r="K167" s="23">
        <f t="shared" si="10"/>
        <v>0</v>
      </c>
      <c r="L167" s="24"/>
    </row>
    <row r="168" spans="1:12" ht="27" customHeight="1" x14ac:dyDescent="0.25">
      <c r="A168" s="25">
        <v>22425</v>
      </c>
      <c r="B168" s="18" t="s">
        <v>13</v>
      </c>
      <c r="C168" s="26" t="s">
        <v>344</v>
      </c>
      <c r="D168" s="26" t="s">
        <v>345</v>
      </c>
      <c r="E168" s="28">
        <v>12</v>
      </c>
      <c r="F168" s="28">
        <v>18</v>
      </c>
      <c r="G168" s="20">
        <f t="shared" si="11"/>
        <v>42</v>
      </c>
      <c r="H168" s="21"/>
      <c r="I168" s="22">
        <f t="shared" si="8"/>
        <v>0</v>
      </c>
      <c r="J168" s="22">
        <f t="shared" si="9"/>
        <v>0</v>
      </c>
      <c r="K168" s="23">
        <f t="shared" si="10"/>
        <v>0</v>
      </c>
      <c r="L168" s="24"/>
    </row>
    <row r="169" spans="1:12" ht="27" customHeight="1" x14ac:dyDescent="0.25">
      <c r="A169" s="25">
        <v>22433</v>
      </c>
      <c r="B169" s="18" t="s">
        <v>13</v>
      </c>
      <c r="C169" s="26" t="s">
        <v>346</v>
      </c>
      <c r="D169" s="26" t="s">
        <v>347</v>
      </c>
      <c r="E169" s="28">
        <v>18</v>
      </c>
      <c r="F169" s="28">
        <v>24</v>
      </c>
      <c r="G169" s="20">
        <f t="shared" si="11"/>
        <v>60</v>
      </c>
      <c r="H169" s="21"/>
      <c r="I169" s="22">
        <f t="shared" si="8"/>
        <v>0</v>
      </c>
      <c r="J169" s="22">
        <f t="shared" si="9"/>
        <v>0</v>
      </c>
      <c r="K169" s="23">
        <f t="shared" si="10"/>
        <v>0</v>
      </c>
      <c r="L169" s="24"/>
    </row>
    <row r="170" spans="1:12" ht="27" customHeight="1" x14ac:dyDescent="0.25">
      <c r="A170" s="25">
        <v>22667</v>
      </c>
      <c r="B170" s="18" t="s">
        <v>13</v>
      </c>
      <c r="C170" s="26" t="s">
        <v>348</v>
      </c>
      <c r="D170" s="26" t="s">
        <v>349</v>
      </c>
      <c r="E170" s="28">
        <v>0</v>
      </c>
      <c r="F170" s="28">
        <v>0</v>
      </c>
      <c r="G170" s="20">
        <f t="shared" si="11"/>
        <v>0</v>
      </c>
      <c r="H170" s="21"/>
      <c r="I170" s="22">
        <f t="shared" si="8"/>
        <v>0</v>
      </c>
      <c r="J170" s="22">
        <f t="shared" si="9"/>
        <v>0</v>
      </c>
      <c r="K170" s="23">
        <f t="shared" si="10"/>
        <v>0</v>
      </c>
      <c r="L170" s="24"/>
    </row>
    <row r="171" spans="1:12" ht="27" customHeight="1" x14ac:dyDescent="0.25">
      <c r="A171" s="25">
        <v>22445</v>
      </c>
      <c r="B171" s="18" t="s">
        <v>13</v>
      </c>
      <c r="C171" s="26" t="s">
        <v>350</v>
      </c>
      <c r="D171" s="26" t="s">
        <v>351</v>
      </c>
      <c r="E171" s="28">
        <v>120</v>
      </c>
      <c r="F171" s="28">
        <v>96</v>
      </c>
      <c r="G171" s="20">
        <f t="shared" si="11"/>
        <v>336</v>
      </c>
      <c r="H171" s="21"/>
      <c r="I171" s="22">
        <f t="shared" si="8"/>
        <v>0</v>
      </c>
      <c r="J171" s="22">
        <f t="shared" si="9"/>
        <v>0</v>
      </c>
      <c r="K171" s="23">
        <f t="shared" si="10"/>
        <v>0</v>
      </c>
      <c r="L171" s="24"/>
    </row>
    <row r="172" spans="1:12" ht="27" customHeight="1" x14ac:dyDescent="0.25">
      <c r="A172" s="25">
        <v>22619</v>
      </c>
      <c r="B172" s="18" t="s">
        <v>13</v>
      </c>
      <c r="C172" s="26" t="s">
        <v>352</v>
      </c>
      <c r="D172" s="26" t="s">
        <v>353</v>
      </c>
      <c r="E172" s="28">
        <v>180</v>
      </c>
      <c r="F172" s="28">
        <v>240</v>
      </c>
      <c r="G172" s="20">
        <f t="shared" si="11"/>
        <v>600</v>
      </c>
      <c r="H172" s="21"/>
      <c r="I172" s="22">
        <f t="shared" si="8"/>
        <v>0</v>
      </c>
      <c r="J172" s="22">
        <f t="shared" si="9"/>
        <v>0</v>
      </c>
      <c r="K172" s="23">
        <f t="shared" si="10"/>
        <v>0</v>
      </c>
      <c r="L172" s="24"/>
    </row>
    <row r="173" spans="1:12" ht="27" customHeight="1" x14ac:dyDescent="0.25">
      <c r="A173" s="25">
        <v>22567</v>
      </c>
      <c r="B173" s="18" t="s">
        <v>13</v>
      </c>
      <c r="C173" s="33" t="s">
        <v>354</v>
      </c>
      <c r="D173" s="26" t="s">
        <v>355</v>
      </c>
      <c r="E173" s="28">
        <v>2</v>
      </c>
      <c r="F173" s="28">
        <v>4</v>
      </c>
      <c r="G173" s="20">
        <f t="shared" si="11"/>
        <v>8</v>
      </c>
      <c r="H173" s="21"/>
      <c r="I173" s="22">
        <f t="shared" si="8"/>
        <v>0</v>
      </c>
      <c r="J173" s="22">
        <f t="shared" si="9"/>
        <v>0</v>
      </c>
      <c r="K173" s="23">
        <f t="shared" si="10"/>
        <v>0</v>
      </c>
      <c r="L173" s="24"/>
    </row>
    <row r="174" spans="1:12" ht="27" customHeight="1" x14ac:dyDescent="0.25">
      <c r="A174" s="25">
        <v>22569</v>
      </c>
      <c r="B174" s="18" t="s">
        <v>13</v>
      </c>
      <c r="C174" s="33" t="s">
        <v>356</v>
      </c>
      <c r="D174" s="26" t="s">
        <v>357</v>
      </c>
      <c r="E174" s="28">
        <v>2</v>
      </c>
      <c r="F174" s="28">
        <v>4</v>
      </c>
      <c r="G174" s="20">
        <f t="shared" si="11"/>
        <v>8</v>
      </c>
      <c r="H174" s="21"/>
      <c r="I174" s="22">
        <f t="shared" si="8"/>
        <v>0</v>
      </c>
      <c r="J174" s="22">
        <f t="shared" si="9"/>
        <v>0</v>
      </c>
      <c r="K174" s="23">
        <f t="shared" si="10"/>
        <v>0</v>
      </c>
      <c r="L174" s="24"/>
    </row>
    <row r="175" spans="1:12" ht="27" customHeight="1" x14ac:dyDescent="0.25">
      <c r="A175" s="25">
        <v>22461</v>
      </c>
      <c r="B175" s="18" t="s">
        <v>13</v>
      </c>
      <c r="C175" s="26" t="s">
        <v>358</v>
      </c>
      <c r="D175" s="26" t="s">
        <v>359</v>
      </c>
      <c r="E175" s="28">
        <v>1</v>
      </c>
      <c r="F175" s="28">
        <v>1</v>
      </c>
      <c r="G175" s="20">
        <f t="shared" si="11"/>
        <v>3</v>
      </c>
      <c r="H175" s="21"/>
      <c r="I175" s="22">
        <f t="shared" si="8"/>
        <v>0</v>
      </c>
      <c r="J175" s="22">
        <f t="shared" si="9"/>
        <v>0</v>
      </c>
      <c r="K175" s="23">
        <f t="shared" si="10"/>
        <v>0</v>
      </c>
      <c r="L175" s="24"/>
    </row>
    <row r="176" spans="1:12" ht="27" customHeight="1" x14ac:dyDescent="0.25">
      <c r="A176" s="25">
        <v>22465</v>
      </c>
      <c r="B176" s="18" t="s">
        <v>13</v>
      </c>
      <c r="C176" s="26" t="s">
        <v>360</v>
      </c>
      <c r="D176" s="26" t="s">
        <v>361</v>
      </c>
      <c r="E176" s="28">
        <v>6</v>
      </c>
      <c r="F176" s="28">
        <v>4</v>
      </c>
      <c r="G176" s="20">
        <f t="shared" si="11"/>
        <v>16</v>
      </c>
      <c r="H176" s="21"/>
      <c r="I176" s="22">
        <f t="shared" si="8"/>
        <v>0</v>
      </c>
      <c r="J176" s="22">
        <f t="shared" si="9"/>
        <v>0</v>
      </c>
      <c r="K176" s="23">
        <f t="shared" si="10"/>
        <v>0</v>
      </c>
      <c r="L176" s="24"/>
    </row>
    <row r="177" spans="1:12" ht="27" customHeight="1" x14ac:dyDescent="0.25">
      <c r="A177" s="25">
        <v>22469</v>
      </c>
      <c r="B177" s="18" t="s">
        <v>13</v>
      </c>
      <c r="C177" s="26" t="s">
        <v>362</v>
      </c>
      <c r="D177" s="26" t="s">
        <v>363</v>
      </c>
      <c r="E177" s="28">
        <v>2</v>
      </c>
      <c r="F177" s="28">
        <v>2</v>
      </c>
      <c r="G177" s="20">
        <f t="shared" si="11"/>
        <v>6</v>
      </c>
      <c r="H177" s="21"/>
      <c r="I177" s="22">
        <f t="shared" si="8"/>
        <v>0</v>
      </c>
      <c r="J177" s="22">
        <f t="shared" si="9"/>
        <v>0</v>
      </c>
      <c r="K177" s="23">
        <f t="shared" si="10"/>
        <v>0</v>
      </c>
      <c r="L177" s="24"/>
    </row>
    <row r="178" spans="1:12" ht="27" customHeight="1" x14ac:dyDescent="0.25">
      <c r="A178" s="25">
        <v>22473</v>
      </c>
      <c r="B178" s="18" t="s">
        <v>13</v>
      </c>
      <c r="C178" s="26" t="s">
        <v>364</v>
      </c>
      <c r="D178" s="26" t="s">
        <v>365</v>
      </c>
      <c r="E178" s="28">
        <v>2</v>
      </c>
      <c r="F178" s="28">
        <v>2</v>
      </c>
      <c r="G178" s="20">
        <f t="shared" si="11"/>
        <v>6</v>
      </c>
      <c r="H178" s="21"/>
      <c r="I178" s="22">
        <f t="shared" si="8"/>
        <v>0</v>
      </c>
      <c r="J178" s="22">
        <f t="shared" si="9"/>
        <v>0</v>
      </c>
      <c r="K178" s="23">
        <f t="shared" si="10"/>
        <v>0</v>
      </c>
      <c r="L178" s="24"/>
    </row>
    <row r="179" spans="1:12" ht="27" customHeight="1" x14ac:dyDescent="0.25">
      <c r="A179" s="25">
        <v>22471</v>
      </c>
      <c r="B179" s="18" t="s">
        <v>13</v>
      </c>
      <c r="C179" s="26" t="s">
        <v>366</v>
      </c>
      <c r="D179" s="26" t="s">
        <v>367</v>
      </c>
      <c r="E179" s="28">
        <v>2</v>
      </c>
      <c r="F179" s="28">
        <v>2</v>
      </c>
      <c r="G179" s="20">
        <f t="shared" si="11"/>
        <v>6</v>
      </c>
      <c r="H179" s="21"/>
      <c r="I179" s="22">
        <f t="shared" si="8"/>
        <v>0</v>
      </c>
      <c r="J179" s="22">
        <f t="shared" si="9"/>
        <v>0</v>
      </c>
      <c r="K179" s="23">
        <f t="shared" si="10"/>
        <v>0</v>
      </c>
      <c r="L179" s="24"/>
    </row>
    <row r="180" spans="1:12" x14ac:dyDescent="0.25">
      <c r="A180"/>
      <c r="B180"/>
      <c r="C180"/>
      <c r="D180" s="34" t="s">
        <v>368</v>
      </c>
      <c r="E180" s="35"/>
      <c r="F180" s="35"/>
      <c r="G180" s="35"/>
      <c r="H180" s="35"/>
      <c r="I180" s="23">
        <f>SUM(I3:I179)</f>
        <v>0</v>
      </c>
      <c r="J180" s="23">
        <f>SUM(J3:J179)</f>
        <v>0</v>
      </c>
      <c r="K180" s="23">
        <f>SUM(K3:K179)</f>
        <v>0</v>
      </c>
    </row>
    <row r="181" spans="1:12" x14ac:dyDescent="0.25">
      <c r="A181"/>
      <c r="B181"/>
      <c r="C181"/>
      <c r="D181" s="34" t="s">
        <v>369</v>
      </c>
      <c r="E181" s="36"/>
      <c r="F181" s="36"/>
      <c r="G181" s="36"/>
      <c r="H181" s="37"/>
      <c r="I181" s="38">
        <f>I180*0.0725</f>
        <v>0</v>
      </c>
      <c r="J181" s="38">
        <f t="shared" ref="J181:K181" si="12">J180*0.0725</f>
        <v>0</v>
      </c>
      <c r="K181" s="38">
        <f t="shared" si="12"/>
        <v>0</v>
      </c>
    </row>
    <row r="182" spans="1:12" x14ac:dyDescent="0.25">
      <c r="A182"/>
      <c r="B182"/>
      <c r="C182"/>
      <c r="D182" s="34" t="s">
        <v>370</v>
      </c>
      <c r="E182" s="36"/>
      <c r="F182" s="39"/>
      <c r="G182" s="39"/>
      <c r="H182" s="40"/>
      <c r="I182" s="41">
        <f>I180+I181</f>
        <v>0</v>
      </c>
      <c r="J182" s="41">
        <f t="shared" ref="J182:K182" si="13">J180+J181</f>
        <v>0</v>
      </c>
      <c r="K182" s="41">
        <f t="shared" si="13"/>
        <v>0</v>
      </c>
    </row>
  </sheetData>
  <sheetProtection algorithmName="SHA-512" hashValue="8bZvU7YCw0uM7PRN++Ve5qdgLOJLHR0tFSI7JDZhP8kixJJlXnnWaFR/99ZyqLmRPzKj7jnoxzXX/+oPurSxkg==" saltValue="4ru/TEzvmFmM5fesL1p5fg==" spinCount="100000" sheet="1" objects="1" scenarios="1"/>
  <mergeCells count="1">
    <mergeCell ref="G1:L1"/>
  </mergeCells>
  <pageMargins left="0.25" right="0.25" top="0.75" bottom="0.75" header="0.3" footer="0.3"/>
  <pageSetup scale="70" fitToHeight="16" orientation="landscape" r:id="rId1"/>
  <headerFooter>
    <oddFooter xml:space="preserve">&amp;CPAGE &amp;P OF &amp;N PAGES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BBA96-F9B8-4770-81EF-66C4810822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RFP 163-04192024TB</vt:lpstr>
      <vt:lpstr>Sheet1</vt:lpstr>
      <vt:lpstr>'RFP 163-04192024TB'!Print_Area</vt:lpstr>
      <vt:lpstr>'RFP 163-04192024TB'!Print_Titles</vt:lpstr>
    </vt:vector>
  </TitlesOfParts>
  <Company>Charlotte Mecklenburg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Becker, Anthony A.</dc:creator>
  <cp:lastModifiedBy>Becker, Anthony A.</cp:lastModifiedBy>
  <dcterms:created xsi:type="dcterms:W3CDTF">2024-04-16T21:17:39Z</dcterms:created>
  <dcterms:modified xsi:type="dcterms:W3CDTF">2024-04-16T21:21:51Z</dcterms:modified>
</cp:coreProperties>
</file>