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filterPrivacy="1"/>
  <xr:revisionPtr revIDLastSave="0" documentId="8_{9A0DF7F2-4F1B-4974-A8BB-972F91CFBA63}" xr6:coauthVersionLast="47" xr6:coauthVersionMax="47" xr10:uidLastSave="{00000000-0000-0000-0000-000000000000}"/>
  <bookViews>
    <workbookView xWindow="4455" yWindow="1785" windowWidth="21600" windowHeight="11235" firstSheet="26" activeTab="23" xr2:uid="{00000000-000D-0000-FFFF-FFFF00000000}"/>
  </bookViews>
  <sheets>
    <sheet name="BID SUMMARY SHEET" sheetId="1" r:id="rId1"/>
    <sheet name="REF-SHEET2-DONOTMOVE" sheetId="12" state="hidden" r:id="rId2"/>
    <sheet name="68 Clear Creekside Dr" sheetId="2" r:id="rId3"/>
    <sheet name="71 Clear Creekside Dr" sheetId="13" r:id="rId4"/>
    <sheet name="76 Clear Creekside Dr" sheetId="14" r:id="rId5"/>
    <sheet name="82 Clear Creekside Dr" sheetId="15" r:id="rId6"/>
    <sheet name="85 Clear Creekside Dr" sheetId="16" r:id="rId7"/>
    <sheet name="93 Clear Creekside Dr" sheetId="17" r:id="rId8"/>
    <sheet name="96 Clear Creekside Dr" sheetId="18" r:id="rId9"/>
    <sheet name="131 Clear Creekside Dr" sheetId="19" r:id="rId10"/>
    <sheet name="132 Clear Creekside Dr" sheetId="20" r:id="rId11"/>
    <sheet name="140 Clear Creekside Dr" sheetId="21" r:id="rId12"/>
    <sheet name="141 Clear Creekside Dr" sheetId="22" r:id="rId13"/>
    <sheet name="150 Clear Creekside Dr" sheetId="23" r:id="rId14"/>
    <sheet name="158 Clear Creekside Dr" sheetId="24" r:id="rId15"/>
    <sheet name="170 Clear Creekside Dr" sheetId="25" r:id="rId16"/>
    <sheet name="173 Clear Creekside Dr" sheetId="40" r:id="rId17"/>
    <sheet name="175 Clear Creekside Dr" sheetId="27" r:id="rId18"/>
    <sheet name="176 Clear Creekside Dr" sheetId="28" r:id="rId19"/>
    <sheet name="239 Leyland Cir" sheetId="29" r:id="rId20"/>
    <sheet name="240 Leyland Cir" sheetId="30" r:id="rId21"/>
    <sheet name="322 Shaws Creek Farm Dr" sheetId="34" r:id="rId22"/>
    <sheet name="482 Heather Marie Dr" sheetId="35" r:id="rId23"/>
    <sheet name="OPTIONED -123 Holly Mountain Ln" sheetId="33" r:id="rId24"/>
    <sheet name="OPTIONED-244 Leyland Cir" sheetId="32" r:id="rId25"/>
    <sheet name="OPTIONED-89 Overridge Dr" sheetId="36" r:id="rId26"/>
    <sheet name="OPTIONED-104 Granite Bridge Ct" sheetId="37" r:id="rId27"/>
    <sheet name="OPTIONED-226 Newport Rd" sheetId="38" r:id="rId28"/>
    <sheet name="OPTIONED-3034 Hebron Rd" sheetId="39" r:id="rId29"/>
    <sheet name="REF-LASTSHEET-DONOTMOVE" sheetId="6" state="hidden" r:id="rId30"/>
  </sheets>
  <definedNames>
    <definedName name="_xlnm.Print_Area" localSheetId="9">'131 Clear Creekside Dr'!$B$2:$H$31</definedName>
    <definedName name="_xlnm.Print_Area" localSheetId="10">'132 Clear Creekside Dr'!$B$2:$H$31</definedName>
    <definedName name="_xlnm.Print_Area" localSheetId="11">'140 Clear Creekside Dr'!$B$2:$H$31</definedName>
    <definedName name="_xlnm.Print_Area" localSheetId="12">'141 Clear Creekside Dr'!$B$2:$H$31</definedName>
    <definedName name="_xlnm.Print_Area" localSheetId="13">'150 Clear Creekside Dr'!$B$2:$H$31</definedName>
    <definedName name="_xlnm.Print_Area" localSheetId="14">'158 Clear Creekside Dr'!$B$2:$H$31</definedName>
    <definedName name="_xlnm.Print_Area" localSheetId="15">'170 Clear Creekside Dr'!$B$2:$H$31</definedName>
    <definedName name="_xlnm.Print_Area" localSheetId="16">'173 Clear Creekside Dr'!$B$2:$H$31</definedName>
    <definedName name="_xlnm.Print_Area" localSheetId="17">'175 Clear Creekside Dr'!$B$2:$H$31</definedName>
    <definedName name="_xlnm.Print_Area" localSheetId="18">'176 Clear Creekside Dr'!$B$2:$H$31</definedName>
    <definedName name="_xlnm.Print_Area" localSheetId="19">'239 Leyland Cir'!$B$2:$H$31</definedName>
    <definedName name="_xlnm.Print_Area" localSheetId="20">'240 Leyland Cir'!$B$2:$H$31</definedName>
    <definedName name="_xlnm.Print_Area" localSheetId="21">'322 Shaws Creek Farm Dr'!$B$2:$H$31</definedName>
    <definedName name="_xlnm.Print_Area" localSheetId="22">'482 Heather Marie Dr'!$B$2:$H$31</definedName>
    <definedName name="_xlnm.Print_Area" localSheetId="2">'68 Clear Creekside Dr'!$B$2:$H$31</definedName>
    <definedName name="_xlnm.Print_Area" localSheetId="3">'71 Clear Creekside Dr'!$B$2:$H$31</definedName>
    <definedName name="_xlnm.Print_Area" localSheetId="4">'76 Clear Creekside Dr'!$B$2:$H$31</definedName>
    <definedName name="_xlnm.Print_Area" localSheetId="5">'82 Clear Creekside Dr'!$B$2:$H$31</definedName>
    <definedName name="_xlnm.Print_Area" localSheetId="6">'85 Clear Creekside Dr'!$B$2:$H$31</definedName>
    <definedName name="_xlnm.Print_Area" localSheetId="7">'93 Clear Creekside Dr'!$B$2:$H$31</definedName>
    <definedName name="_xlnm.Print_Area" localSheetId="8">'96 Clear Creekside Dr'!$B$2:$H$31</definedName>
    <definedName name="_xlnm.Print_Area" localSheetId="0">'BID SUMMARY SHEET'!$B$2:$D$29</definedName>
    <definedName name="_xlnm.Print_Area" localSheetId="23">'OPTIONED -123 Holly Mountain Ln'!$B$2:$H$31</definedName>
    <definedName name="_xlnm.Print_Area" localSheetId="26">'OPTIONED-104 Granite Bridge Ct'!$B$2:$H$31</definedName>
    <definedName name="_xlnm.Print_Area" localSheetId="27">'OPTIONED-226 Newport Rd'!$B$2:$H$31</definedName>
    <definedName name="_xlnm.Print_Area" localSheetId="24">'OPTIONED-244 Leyland Cir'!$B$2:$H$31</definedName>
    <definedName name="_xlnm.Print_Area" localSheetId="28">'OPTIONED-3034 Hebron Rd'!$B$2:$H$31</definedName>
    <definedName name="_xlnm.Print_Area" localSheetId="25">'OPTIONED-89 Overridge Dr'!$B$2:$H$31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8" i="40" l="1"/>
  <c r="H25" i="40"/>
  <c r="H24" i="40"/>
  <c r="H23" i="40"/>
  <c r="H22" i="40"/>
  <c r="H21" i="40"/>
  <c r="H20" i="40"/>
  <c r="H19" i="40"/>
  <c r="H18" i="40"/>
  <c r="H17" i="40"/>
  <c r="H15" i="40"/>
  <c r="H14" i="40"/>
  <c r="H13" i="40"/>
  <c r="H11" i="40"/>
  <c r="H10" i="40"/>
  <c r="H9" i="40"/>
  <c r="H8" i="40"/>
  <c r="H16" i="40" s="1"/>
  <c r="H7" i="40"/>
  <c r="H28" i="39"/>
  <c r="H24" i="39"/>
  <c r="H23" i="39"/>
  <c r="H22" i="39"/>
  <c r="H21" i="39"/>
  <c r="H20" i="39"/>
  <c r="H19" i="39"/>
  <c r="H18" i="39"/>
  <c r="H17" i="39"/>
  <c r="H25" i="39" s="1"/>
  <c r="H15" i="39"/>
  <c r="H14" i="39"/>
  <c r="H13" i="39"/>
  <c r="H16" i="39" s="1"/>
  <c r="H11" i="39"/>
  <c r="H10" i="39"/>
  <c r="H9" i="39"/>
  <c r="H8" i="39"/>
  <c r="H7" i="39"/>
  <c r="H28" i="38"/>
  <c r="H24" i="38"/>
  <c r="H23" i="38"/>
  <c r="H22" i="38"/>
  <c r="H21" i="38"/>
  <c r="H20" i="38"/>
  <c r="H19" i="38"/>
  <c r="H18" i="38"/>
  <c r="H25" i="38" s="1"/>
  <c r="H17" i="38"/>
  <c r="H15" i="38"/>
  <c r="H14" i="38"/>
  <c r="H13" i="38"/>
  <c r="H11" i="38"/>
  <c r="H10" i="38"/>
  <c r="H9" i="38"/>
  <c r="H8" i="38"/>
  <c r="H7" i="38"/>
  <c r="H16" i="38" s="1"/>
  <c r="H28" i="37"/>
  <c r="H24" i="37"/>
  <c r="H23" i="37"/>
  <c r="H22" i="37"/>
  <c r="H21" i="37"/>
  <c r="H20" i="37"/>
  <c r="H19" i="37"/>
  <c r="H18" i="37"/>
  <c r="H17" i="37"/>
  <c r="H25" i="37" s="1"/>
  <c r="H15" i="37"/>
  <c r="H14" i="37"/>
  <c r="H13" i="37"/>
  <c r="H11" i="37"/>
  <c r="H16" i="37" s="1"/>
  <c r="H10" i="37"/>
  <c r="H9" i="37"/>
  <c r="H8" i="37"/>
  <c r="H7" i="37"/>
  <c r="H28" i="36"/>
  <c r="H24" i="36"/>
  <c r="H23" i="36"/>
  <c r="H22" i="36"/>
  <c r="H21" i="36"/>
  <c r="H20" i="36"/>
  <c r="H19" i="36"/>
  <c r="H18" i="36"/>
  <c r="H17" i="36"/>
  <c r="H25" i="36" s="1"/>
  <c r="H15" i="36"/>
  <c r="H14" i="36"/>
  <c r="H13" i="36"/>
  <c r="H11" i="36"/>
  <c r="H10" i="36"/>
  <c r="H9" i="36"/>
  <c r="H8" i="36"/>
  <c r="H7" i="36"/>
  <c r="H16" i="36" s="1"/>
  <c r="H28" i="35"/>
  <c r="H24" i="35"/>
  <c r="H25" i="35" s="1"/>
  <c r="H23" i="35"/>
  <c r="H22" i="35"/>
  <c r="H21" i="35"/>
  <c r="H20" i="35"/>
  <c r="H19" i="35"/>
  <c r="H18" i="35"/>
  <c r="H17" i="35"/>
  <c r="H15" i="35"/>
  <c r="H14" i="35"/>
  <c r="H13" i="35"/>
  <c r="H11" i="35"/>
  <c r="H10" i="35"/>
  <c r="H9" i="35"/>
  <c r="H8" i="35"/>
  <c r="H7" i="35"/>
  <c r="H16" i="35" s="1"/>
  <c r="H28" i="34"/>
  <c r="H24" i="34"/>
  <c r="H23" i="34"/>
  <c r="H22" i="34"/>
  <c r="H21" i="34"/>
  <c r="H20" i="34"/>
  <c r="H19" i="34"/>
  <c r="H18" i="34"/>
  <c r="H17" i="34"/>
  <c r="H25" i="34" s="1"/>
  <c r="H16" i="34"/>
  <c r="H31" i="34" s="1"/>
  <c r="H15" i="34"/>
  <c r="H14" i="34"/>
  <c r="H13" i="34"/>
  <c r="H11" i="34"/>
  <c r="H10" i="34"/>
  <c r="H9" i="34"/>
  <c r="H8" i="34"/>
  <c r="H7" i="34"/>
  <c r="H28" i="33"/>
  <c r="H24" i="33"/>
  <c r="H23" i="33"/>
  <c r="H22" i="33"/>
  <c r="H21" i="33"/>
  <c r="H20" i="33"/>
  <c r="H19" i="33"/>
  <c r="H18" i="33"/>
  <c r="H25" i="33" s="1"/>
  <c r="H17" i="33"/>
  <c r="H15" i="33"/>
  <c r="H14" i="33"/>
  <c r="H13" i="33"/>
  <c r="H11" i="33"/>
  <c r="H10" i="33"/>
  <c r="H9" i="33"/>
  <c r="H8" i="33"/>
  <c r="H7" i="33"/>
  <c r="H16" i="33" s="1"/>
  <c r="H28" i="32"/>
  <c r="H24" i="32"/>
  <c r="H23" i="32"/>
  <c r="H25" i="32" s="1"/>
  <c r="H22" i="32"/>
  <c r="H21" i="32"/>
  <c r="H20" i="32"/>
  <c r="H19" i="32"/>
  <c r="H18" i="32"/>
  <c r="H17" i="32"/>
  <c r="H15" i="32"/>
  <c r="H14" i="32"/>
  <c r="H13" i="32"/>
  <c r="H11" i="32"/>
  <c r="H10" i="32"/>
  <c r="H9" i="32"/>
  <c r="H8" i="32"/>
  <c r="H7" i="32"/>
  <c r="H16" i="32" s="1"/>
  <c r="H28" i="30"/>
  <c r="H24" i="30"/>
  <c r="H23" i="30"/>
  <c r="H22" i="30"/>
  <c r="H21" i="30"/>
  <c r="H20" i="30"/>
  <c r="H19" i="30"/>
  <c r="H18" i="30"/>
  <c r="H17" i="30"/>
  <c r="H25" i="30" s="1"/>
  <c r="H15" i="30"/>
  <c r="H14" i="30"/>
  <c r="H13" i="30"/>
  <c r="H11" i="30"/>
  <c r="H10" i="30"/>
  <c r="H9" i="30"/>
  <c r="H8" i="30"/>
  <c r="H16" i="30" s="1"/>
  <c r="H7" i="30"/>
  <c r="H28" i="29"/>
  <c r="H24" i="29"/>
  <c r="H23" i="29"/>
  <c r="H22" i="29"/>
  <c r="H21" i="29"/>
  <c r="H20" i="29"/>
  <c r="H19" i="29"/>
  <c r="H18" i="29"/>
  <c r="H17" i="29"/>
  <c r="H25" i="29" s="1"/>
  <c r="H15" i="29"/>
  <c r="H16" i="29" s="1"/>
  <c r="H14" i="29"/>
  <c r="H13" i="29"/>
  <c r="H11" i="29"/>
  <c r="H10" i="29"/>
  <c r="H9" i="29"/>
  <c r="H8" i="29"/>
  <c r="H7" i="29"/>
  <c r="H28" i="28"/>
  <c r="H24" i="28"/>
  <c r="H23" i="28"/>
  <c r="H22" i="28"/>
  <c r="H21" i="28"/>
  <c r="H20" i="28"/>
  <c r="H19" i="28"/>
  <c r="H25" i="28" s="1"/>
  <c r="H18" i="28"/>
  <c r="H17" i="28"/>
  <c r="H15" i="28"/>
  <c r="H14" i="28"/>
  <c r="H13" i="28"/>
  <c r="H11" i="28"/>
  <c r="H10" i="28"/>
  <c r="H9" i="28"/>
  <c r="H8" i="28"/>
  <c r="H7" i="28"/>
  <c r="H16" i="28" s="1"/>
  <c r="H28" i="27"/>
  <c r="H25" i="27"/>
  <c r="H24" i="27"/>
  <c r="H23" i="27"/>
  <c r="H22" i="27"/>
  <c r="H21" i="27"/>
  <c r="H20" i="27"/>
  <c r="H19" i="27"/>
  <c r="H18" i="27"/>
  <c r="H17" i="27"/>
  <c r="H15" i="27"/>
  <c r="H14" i="27"/>
  <c r="H13" i="27"/>
  <c r="H11" i="27"/>
  <c r="H10" i="27"/>
  <c r="H9" i="27"/>
  <c r="H8" i="27"/>
  <c r="H7" i="27"/>
  <c r="H16" i="27" s="1"/>
  <c r="H28" i="25"/>
  <c r="H24" i="25"/>
  <c r="H23" i="25"/>
  <c r="H22" i="25"/>
  <c r="H21" i="25"/>
  <c r="H20" i="25"/>
  <c r="H19" i="25"/>
  <c r="H18" i="25"/>
  <c r="H25" i="25" s="1"/>
  <c r="H17" i="25"/>
  <c r="H15" i="25"/>
  <c r="H14" i="25"/>
  <c r="H13" i="25"/>
  <c r="H11" i="25"/>
  <c r="H10" i="25"/>
  <c r="H9" i="25"/>
  <c r="H8" i="25"/>
  <c r="H7" i="25"/>
  <c r="H16" i="25" s="1"/>
  <c r="H28" i="24"/>
  <c r="H25" i="24"/>
  <c r="H24" i="24"/>
  <c r="H23" i="24"/>
  <c r="H22" i="24"/>
  <c r="H21" i="24"/>
  <c r="H20" i="24"/>
  <c r="H19" i="24"/>
  <c r="H18" i="24"/>
  <c r="H17" i="24"/>
  <c r="H15" i="24"/>
  <c r="H14" i="24"/>
  <c r="H13" i="24"/>
  <c r="H11" i="24"/>
  <c r="H10" i="24"/>
  <c r="H9" i="24"/>
  <c r="H8" i="24"/>
  <c r="H7" i="24"/>
  <c r="H16" i="24" s="1"/>
  <c r="H28" i="23"/>
  <c r="H24" i="23"/>
  <c r="H23" i="23"/>
  <c r="H22" i="23"/>
  <c r="H21" i="23"/>
  <c r="H20" i="23"/>
  <c r="H19" i="23"/>
  <c r="H18" i="23"/>
  <c r="H17" i="23"/>
  <c r="H25" i="23" s="1"/>
  <c r="H15" i="23"/>
  <c r="H14" i="23"/>
  <c r="H13" i="23"/>
  <c r="H16" i="23" s="1"/>
  <c r="H11" i="23"/>
  <c r="H10" i="23"/>
  <c r="H9" i="23"/>
  <c r="H8" i="23"/>
  <c r="H7" i="23"/>
  <c r="H28" i="22"/>
  <c r="H24" i="22"/>
  <c r="H23" i="22"/>
  <c r="H22" i="22"/>
  <c r="H21" i="22"/>
  <c r="H20" i="22"/>
  <c r="H19" i="22"/>
  <c r="H18" i="22"/>
  <c r="H25" i="22" s="1"/>
  <c r="H17" i="22"/>
  <c r="H15" i="22"/>
  <c r="H14" i="22"/>
  <c r="H13" i="22"/>
  <c r="H11" i="22"/>
  <c r="H10" i="22"/>
  <c r="H9" i="22"/>
  <c r="H8" i="22"/>
  <c r="H7" i="22"/>
  <c r="H16" i="22" s="1"/>
  <c r="H28" i="21"/>
  <c r="H24" i="21"/>
  <c r="H23" i="21"/>
  <c r="H25" i="21" s="1"/>
  <c r="H22" i="21"/>
  <c r="H21" i="21"/>
  <c r="H20" i="21"/>
  <c r="H19" i="21"/>
  <c r="H18" i="21"/>
  <c r="H17" i="21"/>
  <c r="H15" i="21"/>
  <c r="H14" i="21"/>
  <c r="H13" i="21"/>
  <c r="H11" i="21"/>
  <c r="H10" i="21"/>
  <c r="H9" i="21"/>
  <c r="H8" i="21"/>
  <c r="H7" i="21"/>
  <c r="H16" i="21" s="1"/>
  <c r="H28" i="20"/>
  <c r="H24" i="20"/>
  <c r="H23" i="20"/>
  <c r="H22" i="20"/>
  <c r="H21" i="20"/>
  <c r="H20" i="20"/>
  <c r="H19" i="20"/>
  <c r="H18" i="20"/>
  <c r="H17" i="20"/>
  <c r="H25" i="20" s="1"/>
  <c r="H15" i="20"/>
  <c r="H14" i="20"/>
  <c r="H13" i="20"/>
  <c r="H11" i="20"/>
  <c r="H16" i="20" s="1"/>
  <c r="H10" i="20"/>
  <c r="H9" i="20"/>
  <c r="H8" i="20"/>
  <c r="H7" i="20"/>
  <c r="H28" i="19"/>
  <c r="H24" i="19"/>
  <c r="H25" i="19" s="1"/>
  <c r="H23" i="19"/>
  <c r="H22" i="19"/>
  <c r="H21" i="19"/>
  <c r="H20" i="19"/>
  <c r="H19" i="19"/>
  <c r="H18" i="19"/>
  <c r="H17" i="19"/>
  <c r="H15" i="19"/>
  <c r="H14" i="19"/>
  <c r="H13" i="19"/>
  <c r="H11" i="19"/>
  <c r="H10" i="19"/>
  <c r="H9" i="19"/>
  <c r="H8" i="19"/>
  <c r="H7" i="19"/>
  <c r="H16" i="19" s="1"/>
  <c r="H28" i="18"/>
  <c r="H24" i="18"/>
  <c r="H23" i="18"/>
  <c r="H22" i="18"/>
  <c r="H21" i="18"/>
  <c r="H20" i="18"/>
  <c r="H19" i="18"/>
  <c r="H18" i="18"/>
  <c r="H17" i="18"/>
  <c r="H25" i="18" s="1"/>
  <c r="H15" i="18"/>
  <c r="H14" i="18"/>
  <c r="H13" i="18"/>
  <c r="H16" i="18" s="1"/>
  <c r="H11" i="18"/>
  <c r="H10" i="18"/>
  <c r="H9" i="18"/>
  <c r="H8" i="18"/>
  <c r="H7" i="18"/>
  <c r="H28" i="17"/>
  <c r="H24" i="17"/>
  <c r="H23" i="17"/>
  <c r="H22" i="17"/>
  <c r="H21" i="17"/>
  <c r="H20" i="17"/>
  <c r="H19" i="17"/>
  <c r="H18" i="17"/>
  <c r="H25" i="17" s="1"/>
  <c r="H17" i="17"/>
  <c r="H15" i="17"/>
  <c r="H14" i="17"/>
  <c r="H13" i="17"/>
  <c r="H11" i="17"/>
  <c r="H10" i="17"/>
  <c r="H9" i="17"/>
  <c r="H8" i="17"/>
  <c r="H7" i="17"/>
  <c r="H16" i="17" s="1"/>
  <c r="H28" i="16"/>
  <c r="H24" i="16"/>
  <c r="H23" i="16"/>
  <c r="H25" i="16" s="1"/>
  <c r="H22" i="16"/>
  <c r="H21" i="16"/>
  <c r="H20" i="16"/>
  <c r="H19" i="16"/>
  <c r="H18" i="16"/>
  <c r="H17" i="16"/>
  <c r="H15" i="16"/>
  <c r="H14" i="16"/>
  <c r="H13" i="16"/>
  <c r="H11" i="16"/>
  <c r="H10" i="16"/>
  <c r="H9" i="16"/>
  <c r="H8" i="16"/>
  <c r="H7" i="16"/>
  <c r="H16" i="16" s="1"/>
  <c r="H28" i="15"/>
  <c r="H24" i="15"/>
  <c r="H23" i="15"/>
  <c r="H22" i="15"/>
  <c r="H21" i="15"/>
  <c r="H20" i="15"/>
  <c r="H19" i="15"/>
  <c r="H18" i="15"/>
  <c r="H17" i="15"/>
  <c r="H25" i="15" s="1"/>
  <c r="H15" i="15"/>
  <c r="H14" i="15"/>
  <c r="H13" i="15"/>
  <c r="H16" i="15" s="1"/>
  <c r="H11" i="15"/>
  <c r="H10" i="15"/>
  <c r="H9" i="15"/>
  <c r="H8" i="15"/>
  <c r="H7" i="15"/>
  <c r="H28" i="14"/>
  <c r="H24" i="14"/>
  <c r="H23" i="14"/>
  <c r="H22" i="14"/>
  <c r="H21" i="14"/>
  <c r="H20" i="14"/>
  <c r="H19" i="14"/>
  <c r="H18" i="14"/>
  <c r="H17" i="14"/>
  <c r="H25" i="14" s="1"/>
  <c r="H15" i="14"/>
  <c r="H14" i="14"/>
  <c r="H13" i="14"/>
  <c r="H16" i="14" s="1"/>
  <c r="H11" i="14"/>
  <c r="H10" i="14"/>
  <c r="H9" i="14"/>
  <c r="H8" i="14"/>
  <c r="H7" i="14"/>
  <c r="H28" i="13"/>
  <c r="H24" i="13"/>
  <c r="H23" i="13"/>
  <c r="H22" i="13"/>
  <c r="H21" i="13"/>
  <c r="H20" i="13"/>
  <c r="H19" i="13"/>
  <c r="H18" i="13"/>
  <c r="H17" i="13"/>
  <c r="H25" i="13" s="1"/>
  <c r="H15" i="13"/>
  <c r="H14" i="13"/>
  <c r="H13" i="13"/>
  <c r="H11" i="13"/>
  <c r="H10" i="13"/>
  <c r="H16" i="13" s="1"/>
  <c r="H9" i="13"/>
  <c r="H8" i="13"/>
  <c r="H7" i="13"/>
  <c r="D15" i="1"/>
  <c r="D14" i="1"/>
  <c r="H28" i="2"/>
  <c r="H31" i="40" l="1"/>
  <c r="H30" i="40"/>
  <c r="H31" i="39"/>
  <c r="H30" i="39"/>
  <c r="H31" i="38"/>
  <c r="H30" i="38"/>
  <c r="H30" i="36"/>
  <c r="H31" i="36"/>
  <c r="H30" i="37"/>
  <c r="H31" i="37"/>
  <c r="H31" i="35"/>
  <c r="H30" i="35"/>
  <c r="H30" i="32"/>
  <c r="H31" i="32"/>
  <c r="H30" i="33"/>
  <c r="H31" i="33"/>
  <c r="H30" i="34"/>
  <c r="H31" i="30"/>
  <c r="H30" i="30"/>
  <c r="H30" i="27"/>
  <c r="H31" i="27"/>
  <c r="H31" i="28"/>
  <c r="H30" i="28"/>
  <c r="H31" i="29"/>
  <c r="H30" i="29"/>
  <c r="H31" i="25"/>
  <c r="H30" i="25"/>
  <c r="H31" i="22"/>
  <c r="H30" i="22"/>
  <c r="H31" i="23"/>
  <c r="H30" i="23"/>
  <c r="H30" i="21"/>
  <c r="H31" i="21"/>
  <c r="H31" i="24"/>
  <c r="H30" i="24"/>
  <c r="H31" i="20"/>
  <c r="H30" i="20"/>
  <c r="H31" i="19"/>
  <c r="H30" i="19"/>
  <c r="H31" i="18"/>
  <c r="H30" i="18"/>
  <c r="H31" i="16"/>
  <c r="H30" i="16"/>
  <c r="H31" i="17"/>
  <c r="H30" i="17"/>
  <c r="H31" i="15"/>
  <c r="H30" i="15"/>
  <c r="H31" i="14"/>
  <c r="H30" i="14"/>
  <c r="H31" i="13"/>
  <c r="H30" i="13"/>
  <c r="H24" i="2"/>
  <c r="H21" i="2"/>
  <c r="H22" i="2"/>
  <c r="H23" i="2"/>
  <c r="H13" i="2"/>
  <c r="H14" i="2"/>
  <c r="H15" i="2"/>
  <c r="H10" i="2"/>
  <c r="H19" i="2"/>
  <c r="H18" i="2" l="1"/>
  <c r="H20" i="2"/>
  <c r="H17" i="2"/>
  <c r="H11" i="2"/>
  <c r="H8" i="2"/>
  <c r="H9" i="2"/>
  <c r="H7" i="2"/>
  <c r="H25" i="2" l="1"/>
  <c r="D13" i="1" s="1"/>
  <c r="H16" i="2"/>
  <c r="H30" i="2" l="1"/>
  <c r="D12" i="1"/>
  <c r="H31" i="2"/>
  <c r="D16" i="1" l="1"/>
</calcChain>
</file>

<file path=xl/sharedStrings.xml><?xml version="1.0" encoding="utf-8"?>
<sst xmlns="http://schemas.openxmlformats.org/spreadsheetml/2006/main" count="1243" uniqueCount="89">
  <si>
    <t>WORK PHASE</t>
  </si>
  <si>
    <t>GRAND TOTAL:</t>
  </si>
  <si>
    <t>BID SUMMARY</t>
  </si>
  <si>
    <t>VENDOR:</t>
  </si>
  <si>
    <t>BID DATE:</t>
  </si>
  <si>
    <t>TOTAL</t>
  </si>
  <si>
    <t>NOTES:</t>
  </si>
  <si>
    <t>RFB NUMBER:</t>
  </si>
  <si>
    <t>*THIS SHEET HAS INTENTIONALLY BEEN LEFT BLANK. DO NOT DELETE.</t>
  </si>
  <si>
    <t>North Carolina Department of Public Safety</t>
  </si>
  <si>
    <t>Emergency Management</t>
  </si>
  <si>
    <t>CITY:</t>
  </si>
  <si>
    <t>ITEMIZED WORK</t>
  </si>
  <si>
    <t>UNIT OF MEASURE</t>
  </si>
  <si>
    <t>UNIT PRICE</t>
  </si>
  <si>
    <t>QUANTITY</t>
  </si>
  <si>
    <t>ITEMIZED COST</t>
  </si>
  <si>
    <t>Title Research</t>
  </si>
  <si>
    <t>STREET ADDRESS:</t>
  </si>
  <si>
    <t>**Please read the following information carefully**</t>
  </si>
  <si>
    <t>1) The Vendor shall fill out this Bid Worksheet in its entirety.</t>
  </si>
  <si>
    <t>3) Vendor is responsible for providing information in light blue cells.</t>
  </si>
  <si>
    <t>STORM #:</t>
  </si>
  <si>
    <t>PROJECT #:</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</si>
  <si>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</si>
  <si>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</si>
  <si>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</si>
  <si>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</si>
  <si>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</si>
  <si>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</si>
  <si>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ACQUISITION REQUEST FOR BID WORKSHEET</t>
  </si>
  <si>
    <t>SITE DEMOLITION</t>
  </si>
  <si>
    <t>Acquisition</t>
  </si>
  <si>
    <t>Site Demolition</t>
  </si>
  <si>
    <t>ACQUISITION REQUEST FOR BID PROPERTY WORKSHEET</t>
  </si>
  <si>
    <t>Intake / DOB Calculation</t>
  </si>
  <si>
    <t>Appraisal</t>
  </si>
  <si>
    <t>Document Prep</t>
  </si>
  <si>
    <t>Asbestos / Lead Inspection</t>
  </si>
  <si>
    <t>Asbestos / Lead Remediation</t>
  </si>
  <si>
    <t>Structure Demolition</t>
  </si>
  <si>
    <t>UST / Other Clearance</t>
  </si>
  <si>
    <t>Grade / Seed</t>
  </si>
  <si>
    <t>Acquisition Total:</t>
  </si>
  <si>
    <t>Site Demolition Total:</t>
  </si>
  <si>
    <t>Misc.</t>
  </si>
  <si>
    <t>Other</t>
  </si>
  <si>
    <t>Profit &amp; Overhead</t>
  </si>
  <si>
    <t>Construction Management Costs</t>
  </si>
  <si>
    <t>Vendor Total:</t>
  </si>
  <si>
    <t>Property Total:</t>
  </si>
  <si>
    <t>Other Total:</t>
  </si>
  <si>
    <t>5) Vendor must provide Construction Management Costs and Profit &amp; Overhead Costs for each property, as applicable.</t>
  </si>
  <si>
    <t xml:space="preserve">8) Additional rows for miscellaneous costs have been provided for each property. Three additional rows per work phase have been provided if the Vendor determines other eligible costs should be provided in their bid. If Vendor elects to use this category, a description of the cost must be provided along with the unit of measure, unit price, and quantity. </t>
  </si>
  <si>
    <t>PROFIT &amp; OVERHEAD</t>
  </si>
  <si>
    <t>CONSTRUCTION MANAGEMENT COSTS</t>
  </si>
  <si>
    <t>ACQUISITION</t>
  </si>
  <si>
    <t>4) This Bid Summary Sheet auto-calculates the Work Phase Totals (Acquisition, Site Demolition, Profit &amp; Overhead, and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the RFB.</t>
  </si>
  <si>
    <t>Closing Attorney Fees</t>
  </si>
  <si>
    <t>68 Clear Creekside Dr</t>
  </si>
  <si>
    <t>Hendersonville</t>
  </si>
  <si>
    <t>76 Clear Creekside Dr</t>
  </si>
  <si>
    <t>82 Clear Creekside Dr</t>
  </si>
  <si>
    <t>85 Clear Creekside Dr</t>
  </si>
  <si>
    <t>93 Clear Creekside Dr</t>
  </si>
  <si>
    <t>96 Clear Creekside Dr</t>
  </si>
  <si>
    <t>131 Clear Creekside Dr</t>
  </si>
  <si>
    <t>132 Clear Creekside Dr</t>
  </si>
  <si>
    <t>140 Clear Creekside Dr</t>
  </si>
  <si>
    <t>141 Clear Creekside Dr</t>
  </si>
  <si>
    <t>150 Clear Creekside Dr</t>
  </si>
  <si>
    <t>158 Clear Creekside Dr</t>
  </si>
  <si>
    <t>170 Clear Creekside Dr</t>
  </si>
  <si>
    <t>175 Clear Creekside Dr</t>
  </si>
  <si>
    <t>176 Clear Creekside Dr</t>
  </si>
  <si>
    <t>239 Leyland Cir</t>
  </si>
  <si>
    <t>240 Leyland Cir</t>
  </si>
  <si>
    <t>Fletcher</t>
  </si>
  <si>
    <t>322 Shaws Creek Farm Dr</t>
  </si>
  <si>
    <t>OPTIONED - 89 Overridge Dr</t>
  </si>
  <si>
    <t>OPTIONED - 104 Granite Bridge Ct</t>
  </si>
  <si>
    <t>Black Mountain</t>
  </si>
  <si>
    <t>OPTIONED - 226 Newport Rd</t>
  </si>
  <si>
    <t>OPTIONED - 3034 Hebron Rd</t>
  </si>
  <si>
    <t>OPTIONED - 244 Leyland Cir</t>
  </si>
  <si>
    <t>OPTIONED  - 123 Holly Mountain Ln</t>
  </si>
  <si>
    <t>173 Clear Creekside Dr</t>
  </si>
  <si>
    <t>71 Clear Creekside Dr</t>
  </si>
  <si>
    <t>482 Heather Marie Dr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</si>
</sst>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
      <sz val="7.5"/>
      <name val="Calibri"/>
      <family val="2"/>
      <scheme val="minor"/>
    </font>
  </fonts>
  <fills count="7">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theme="1"/>
        <bgColor indexed="64"/>
      </patternFill>
    </fill>
  </fills>
  <borders count="72">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right/>
      <top style="thin">
        <color theme="2" tint="-9.9978637043366805E-2"/>
      </top>
      <bottom/>
      <diagonal/>
    </border>
    <border>
      <left/>
      <right/>
      <top style="double">
        <color theme="2" tint="-9.9978637043366805E-2"/>
      </top>
      <bottom/>
      <diagonal/>
    </border>
    <border>
      <left/>
      <right/>
      <top/>
      <bottom style="thin">
        <color theme="0"/>
      </bottom>
      <diagonal/>
    </border>
    <border>
      <left style="thin">
        <color theme="0"/>
      </left>
      <right/>
      <top/>
      <bottom style="thin">
        <color theme="0"/>
      </bottom>
      <diagonal/>
    </border>
    <border>
      <left style="double">
        <color theme="1" tint="0.499984740745262"/>
      </left>
      <right/>
      <top style="double">
        <color theme="1" tint="0.499984740745262"/>
      </top>
      <bottom/>
      <diagonal/>
    </border>
    <border>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thin">
        <color theme="0"/>
      </right>
      <top style="thin">
        <color theme="0"/>
      </top>
      <bottom style="thin">
        <color theme="0"/>
      </bottom>
      <diagonal/>
    </border>
    <border>
      <left/>
      <right style="double">
        <color theme="1" tint="0.499984740745262"/>
      </right>
      <top style="thin">
        <color theme="0"/>
      </top>
      <bottom style="thin">
        <color theme="0"/>
      </bottom>
      <diagonal/>
    </border>
    <border>
      <left/>
      <right style="double">
        <color theme="1" tint="0.499984740745262"/>
      </right>
      <top/>
      <bottom style="thin">
        <color theme="2" tint="-9.9978637043366805E-2"/>
      </bottom>
      <diagonal/>
    </border>
    <border>
      <left style="double">
        <color theme="1" tint="0.499984740745262"/>
      </left>
      <right/>
      <top/>
      <bottom style="thin">
        <color theme="2" tint="-9.9978637043366805E-2"/>
      </bottom>
      <diagonal/>
    </border>
    <border>
      <left/>
      <right style="double">
        <color theme="1" tint="0.499984740745262"/>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0"/>
      </bottom>
      <diagonal/>
    </border>
    <border>
      <left/>
      <right style="double">
        <color theme="1" tint="0.499984740745262"/>
      </right>
      <top style="thin">
        <color theme="2" tint="-9.9978637043366805E-2"/>
      </top>
      <bottom style="thin">
        <color theme="0"/>
      </bottom>
      <diagonal/>
    </border>
    <border>
      <left style="double">
        <color theme="1" tint="0.499984740745262"/>
      </left>
      <right/>
      <top style="thin">
        <color theme="0"/>
      </top>
      <bottom style="thin">
        <color theme="0"/>
      </bottom>
      <diagonal/>
    </border>
    <border>
      <left style="thin">
        <color theme="0"/>
      </left>
      <right style="double">
        <color theme="1" tint="0.499984740745262"/>
      </right>
      <top style="thin">
        <color theme="0"/>
      </top>
      <bottom style="thin">
        <color theme="0"/>
      </bottom>
      <diagonal/>
    </border>
    <border>
      <left style="double">
        <color theme="1" tint="0.499984740745262"/>
      </left>
      <right/>
      <top style="thin">
        <color theme="2" tint="-9.9978637043366805E-2"/>
      </top>
      <bottom/>
      <diagonal/>
    </border>
    <border>
      <left/>
      <right style="double">
        <color theme="1" tint="0.499984740745262"/>
      </right>
      <top style="thin">
        <color theme="2" tint="-9.9978637043366805E-2"/>
      </top>
      <bottom/>
      <diagonal/>
    </border>
    <border>
      <left style="double">
        <color theme="1" tint="0.499984740745262"/>
      </left>
      <right/>
      <top/>
      <bottom/>
      <diagonal/>
    </border>
    <border>
      <left/>
      <right style="double">
        <color theme="1" tint="0.499984740745262"/>
      </right>
      <top/>
      <bottom/>
      <diagonal/>
    </border>
    <border>
      <left style="double">
        <color theme="1" tint="0.499984740745262"/>
      </left>
      <right style="thin">
        <color theme="2" tint="-9.9978637043366805E-2"/>
      </right>
      <top style="thin">
        <color theme="2" tint="-9.9978637043366805E-2"/>
      </top>
      <bottom style="thin">
        <color theme="2" tint="-9.9978637043366805E-2"/>
      </bottom>
      <diagonal/>
    </border>
    <border>
      <left style="double">
        <color theme="1" tint="0.499984740745262"/>
      </left>
      <right/>
      <top/>
      <bottom style="double">
        <color theme="2" tint="-9.9978637043366805E-2"/>
      </bottom>
      <diagonal/>
    </border>
    <border>
      <left/>
      <right style="double">
        <color theme="1" tint="0.499984740745262"/>
      </right>
      <top/>
      <bottom style="double">
        <color theme="2" tint="-9.9978637043366805E-2"/>
      </bottom>
      <diagonal/>
    </border>
    <border>
      <left style="double">
        <color theme="1" tint="0.499984740745262"/>
      </left>
      <right/>
      <top style="double">
        <color theme="2" tint="-9.9978637043366805E-2"/>
      </top>
      <bottom/>
      <diagonal/>
    </border>
    <border>
      <left/>
      <right style="double">
        <color theme="1" tint="0.499984740745262"/>
      </right>
      <top style="double">
        <color theme="2" tint="-9.9978637043366805E-2"/>
      </top>
      <bottom/>
      <diagonal/>
    </border>
    <border>
      <left style="double">
        <color theme="1" tint="0.499984740745262"/>
      </left>
      <right/>
      <top/>
      <bottom style="double">
        <color theme="1" tint="0.499984740745262"/>
      </bottom>
      <diagonal/>
    </border>
    <border>
      <left/>
      <right/>
      <top/>
      <bottom style="double">
        <color theme="1" tint="0.499984740745262"/>
      </bottom>
      <diagonal/>
    </border>
    <border>
      <left/>
      <right style="double">
        <color theme="1" tint="0.499984740745262"/>
      </right>
      <top/>
      <bottom style="double">
        <color theme="1" tint="0.499984740745262"/>
      </bottom>
      <diagonal/>
    </border>
    <border>
      <left/>
      <right style="thin">
        <color theme="0"/>
      </right>
      <top/>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bottom style="thin">
        <color theme="0"/>
      </bottom>
      <diagonal/>
    </border>
    <border>
      <left/>
      <right style="double">
        <color theme="0" tint="-0.499984740745262"/>
      </right>
      <top style="thin">
        <color theme="2" tint="-9.9978637043366805E-2"/>
      </top>
      <bottom style="thin">
        <color theme="0"/>
      </bottom>
      <diagonal/>
    </border>
    <border>
      <left/>
      <right style="double">
        <color theme="0" tint="-0.499984740745262"/>
      </right>
      <top style="thin">
        <color theme="2" tint="-9.9978637043366805E-2"/>
      </top>
      <bottom/>
      <diagonal/>
    </border>
    <border>
      <left style="double">
        <color theme="0" tint="-0.499984740745262"/>
      </left>
      <right/>
      <top style="thin">
        <color theme="0"/>
      </top>
      <bottom style="thin">
        <color theme="0"/>
      </bottom>
      <diagonal/>
    </border>
    <border>
      <left/>
      <right style="double">
        <color theme="0" tint="-0.499984740745262"/>
      </right>
      <top/>
      <bottom style="thin">
        <color theme="0"/>
      </bottom>
      <diagonal/>
    </border>
    <border>
      <left style="double">
        <color theme="0" tint="-0.499984740745262"/>
      </left>
      <right style="thin">
        <color theme="0"/>
      </right>
      <top style="thin">
        <color theme="0"/>
      </top>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0"/>
      </right>
      <top/>
      <bottom style="thin">
        <color theme="0"/>
      </bottom>
      <diagonal/>
    </border>
    <border>
      <left style="double">
        <color theme="0" tint="-0.499984740745262"/>
      </left>
      <right/>
      <top style="thin">
        <color theme="0"/>
      </top>
      <bottom style="double">
        <color theme="0" tint="-0.499984740745262"/>
      </bottom>
      <diagonal/>
    </border>
    <border>
      <left/>
      <right/>
      <top style="thin">
        <color theme="0"/>
      </top>
      <bottom style="double">
        <color theme="0" tint="-0.499984740745262"/>
      </bottom>
      <diagonal/>
    </border>
    <border>
      <left/>
      <right style="thin">
        <color theme="0"/>
      </right>
      <top style="thin">
        <color theme="0"/>
      </top>
      <bottom style="double">
        <color theme="0" tint="-0.499984740745262"/>
      </bottom>
      <diagonal/>
    </border>
    <border>
      <left/>
      <right style="double">
        <color theme="0" tint="-0.499984740745262"/>
      </right>
      <top style="thin">
        <color theme="0"/>
      </top>
      <bottom style="double">
        <color theme="0" tint="-0.499984740745262"/>
      </bottom>
      <diagonal/>
    </border>
    <border>
      <left style="double">
        <color theme="0" tint="-0.499984740745262"/>
      </left>
      <right style="thin">
        <color theme="0"/>
      </right>
      <top/>
      <bottom/>
      <diagonal/>
    </border>
  </borders>
  <cellStyleXfs count="1">
    <xf numFmtId="0" fontId="0" fillId="0" borderId="0"/>
  </cellStyleXfs>
  <cellXfs count="133">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3" fillId="5" borderId="23" xfId="0" applyFont="1" applyFill="1" applyBorder="1" applyAlignment="1" applyProtection="1">
      <alignment horizontal="left" vertical="center"/>
      <protection locked="0"/>
    </xf>
    <xf numFmtId="0" fontId="0" fillId="5" borderId="15" xfId="0" applyFill="1" applyBorder="1" applyAlignment="1" applyProtection="1">
      <alignment horizontal="center" vertical="center"/>
      <protection locked="0"/>
    </xf>
    <xf numFmtId="0" fontId="1" fillId="2" borderId="27" xfId="0" applyFont="1" applyFill="1" applyBorder="1" applyAlignment="1">
      <alignment horizontal="left" vertical="center"/>
    </xf>
    <xf numFmtId="0" fontId="1" fillId="2" borderId="27" xfId="0" applyFont="1" applyFill="1" applyBorder="1" applyAlignment="1">
      <alignment vertical="center"/>
    </xf>
    <xf numFmtId="0" fontId="1" fillId="2" borderId="34" xfId="0" applyFont="1" applyFill="1" applyBorder="1" applyAlignment="1">
      <alignment horizontal="center" vertical="center"/>
    </xf>
    <xf numFmtId="164" fontId="0" fillId="3" borderId="36" xfId="0" applyNumberFormat="1" applyFill="1" applyBorder="1" applyAlignment="1">
      <alignment horizontal="right" vertical="center"/>
    </xf>
    <xf numFmtId="164" fontId="1" fillId="2" borderId="29" xfId="0" applyNumberFormat="1" applyFont="1" applyFill="1" applyBorder="1" applyAlignment="1">
      <alignment horizontal="right" vertical="center"/>
    </xf>
    <xf numFmtId="0" fontId="0" fillId="4" borderId="38" xfId="0" applyFill="1" applyBorder="1"/>
    <xf numFmtId="1" fontId="3" fillId="5" borderId="40" xfId="0" applyNumberFormat="1" applyFont="1" applyFill="1" applyBorder="1" applyAlignment="1" applyProtection="1">
      <alignment horizontal="center" vertical="center"/>
      <protection locked="0"/>
    </xf>
    <xf numFmtId="0" fontId="0" fillId="4" borderId="40" xfId="0" applyFill="1" applyBorder="1"/>
    <xf numFmtId="0" fontId="1" fillId="2" borderId="41" xfId="0" applyFont="1" applyFill="1" applyBorder="1" applyAlignment="1">
      <alignment horizontal="left" vertical="center"/>
    </xf>
    <xf numFmtId="0" fontId="3" fillId="5" borderId="4" xfId="0" applyFont="1" applyFill="1" applyBorder="1" applyAlignment="1" applyProtection="1">
      <alignment horizontal="left"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9" xfId="0" applyFont="1" applyFill="1" applyBorder="1" applyAlignment="1">
      <alignment horizontal="right" vertical="center"/>
    </xf>
    <xf numFmtId="0" fontId="0" fillId="0" borderId="22" xfId="0" applyBorder="1" applyAlignment="1">
      <alignment horizontal="center" vertical="center"/>
    </xf>
    <xf numFmtId="0" fontId="1" fillId="2" borderId="13" xfId="0" applyFont="1" applyFill="1" applyBorder="1" applyAlignment="1">
      <alignment horizontal="right" vertical="center"/>
    </xf>
    <xf numFmtId="0" fontId="0" fillId="2" borderId="7" xfId="0" applyFill="1" applyBorder="1" applyAlignment="1">
      <alignment horizontal="center" vertical="center"/>
    </xf>
    <xf numFmtId="0" fontId="1" fillId="0" borderId="0" xfId="0" applyFont="1" applyAlignment="1">
      <alignment horizontal="right" vertical="center"/>
    </xf>
    <xf numFmtId="0" fontId="1" fillId="0" borderId="22" xfId="0" applyFont="1" applyBorder="1" applyAlignment="1">
      <alignment horizontal="right" vertical="center"/>
    </xf>
    <xf numFmtId="0" fontId="0" fillId="4" borderId="49" xfId="0" applyFill="1" applyBorder="1" applyAlignment="1">
      <alignment horizontal="center" vertical="center"/>
    </xf>
    <xf numFmtId="0" fontId="0" fillId="2" borderId="22" xfId="0" applyFill="1" applyBorder="1" applyAlignment="1">
      <alignment horizontal="center" vertical="center"/>
    </xf>
    <xf numFmtId="0" fontId="0" fillId="0" borderId="0" xfId="0" applyAlignment="1">
      <alignment horizontal="left" vertical="center"/>
    </xf>
    <xf numFmtId="0" fontId="1" fillId="2" borderId="53" xfId="0" applyFont="1" applyFill="1" applyBorder="1" applyAlignment="1">
      <alignment horizontal="left" vertical="center"/>
    </xf>
    <xf numFmtId="0" fontId="1" fillId="4" borderId="56" xfId="0" applyFont="1" applyFill="1" applyBorder="1" applyAlignment="1">
      <alignment horizontal="center" vertical="center"/>
    </xf>
    <xf numFmtId="0" fontId="0" fillId="4" borderId="0" xfId="0" applyFill="1" applyAlignment="1">
      <alignment horizontal="center" vertical="center"/>
    </xf>
    <xf numFmtId="0" fontId="0" fillId="4" borderId="57" xfId="0" applyFill="1" applyBorder="1" applyAlignment="1">
      <alignment horizontal="center" vertical="center"/>
    </xf>
    <xf numFmtId="0" fontId="1" fillId="2" borderId="53" xfId="0" applyFont="1" applyFill="1" applyBorder="1" applyAlignment="1">
      <alignment horizontal="center" vertical="center" wrapText="1"/>
    </xf>
    <xf numFmtId="0" fontId="1" fillId="2" borderId="58" xfId="0" applyFont="1" applyFill="1" applyBorder="1" applyAlignment="1">
      <alignment horizontal="center" vertical="center" wrapText="1"/>
    </xf>
    <xf numFmtId="164" fontId="0" fillId="4" borderId="54" xfId="0" applyNumberFormat="1" applyFill="1" applyBorder="1" applyAlignment="1">
      <alignment horizontal="right" vertical="center"/>
    </xf>
    <xf numFmtId="164" fontId="0" fillId="4" borderId="55" xfId="0" applyNumberFormat="1" applyFill="1" applyBorder="1" applyAlignment="1">
      <alignment horizontal="right" vertical="center"/>
    </xf>
    <xf numFmtId="0" fontId="0" fillId="2" borderId="56" xfId="0" applyFill="1" applyBorder="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0" fillId="4" borderId="60" xfId="0" applyNumberFormat="1" applyFill="1" applyBorder="1" applyAlignment="1">
      <alignment horizontal="right" vertical="center"/>
    </xf>
    <xf numFmtId="164" fontId="0" fillId="4" borderId="61" xfId="0" applyNumberFormat="1" applyFill="1" applyBorder="1" applyAlignment="1">
      <alignment horizontal="right" vertical="center"/>
    </xf>
    <xf numFmtId="0" fontId="0" fillId="2" borderId="62" xfId="0" applyFill="1" applyBorder="1" applyAlignment="1">
      <alignment horizontal="center" vertical="center"/>
    </xf>
    <xf numFmtId="164" fontId="11" fillId="2" borderId="63" xfId="0" applyNumberFormat="1" applyFont="1" applyFill="1" applyBorder="1" applyAlignment="1">
      <alignment horizontal="right" vertical="center"/>
    </xf>
    <xf numFmtId="164" fontId="3" fillId="5" borderId="65" xfId="0" applyNumberFormat="1" applyFont="1" applyFill="1" applyBorder="1" applyAlignment="1" applyProtection="1">
      <alignment horizontal="right" vertical="center"/>
      <protection locked="0"/>
    </xf>
    <xf numFmtId="164" fontId="11" fillId="2" borderId="58" xfId="0" applyNumberFormat="1" applyFont="1" applyFill="1" applyBorder="1" applyAlignment="1">
      <alignment horizontal="right" vertical="center"/>
    </xf>
    <xf numFmtId="0" fontId="0" fillId="4" borderId="56" xfId="0" applyFill="1" applyBorder="1" applyAlignment="1">
      <alignment horizontal="center" vertical="center"/>
    </xf>
    <xf numFmtId="0" fontId="0" fillId="2" borderId="59"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1" fillId="2" borderId="69" xfId="0" applyFont="1" applyFill="1" applyBorder="1" applyAlignment="1">
      <alignment horizontal="right" vertical="center"/>
    </xf>
    <xf numFmtId="164" fontId="11" fillId="2" borderId="70" xfId="0" applyNumberFormat="1" applyFont="1" applyFill="1" applyBorder="1" applyAlignment="1">
      <alignment horizontal="right" vertical="center"/>
    </xf>
    <xf numFmtId="0" fontId="9" fillId="3" borderId="15" xfId="0" applyFont="1" applyFill="1" applyBorder="1" applyAlignment="1">
      <alignment horizontal="left" vertical="center" wrapText="1"/>
    </xf>
    <xf numFmtId="0" fontId="0" fillId="6" borderId="4" xfId="0"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164" fontId="0" fillId="6" borderId="54" xfId="0" applyNumberFormat="1" applyFill="1" applyBorder="1" applyAlignment="1">
      <alignment horizontal="right" vertical="center"/>
    </xf>
    <xf numFmtId="0" fontId="4" fillId="3" borderId="39"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40" xfId="0" applyFont="1" applyFill="1" applyBorder="1" applyAlignment="1">
      <alignment horizontal="left" vertical="center" wrapText="1"/>
    </xf>
    <xf numFmtId="0" fontId="0" fillId="4" borderId="37" xfId="0" applyFill="1" applyBorder="1" applyAlignment="1">
      <alignment horizontal="center"/>
    </xf>
    <xf numFmtId="0" fontId="0" fillId="4" borderId="20" xfId="0" applyFill="1" applyBorder="1" applyAlignment="1">
      <alignment horizontal="center"/>
    </xf>
    <xf numFmtId="0" fontId="14" fillId="3" borderId="39"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40" xfId="0" applyFont="1" applyFill="1" applyBorder="1" applyAlignment="1">
      <alignment horizontal="left" vertical="center" wrapText="1"/>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29" xfId="0" applyFill="1" applyBorder="1" applyAlignment="1" applyProtection="1">
      <alignment horizontal="left" vertical="center"/>
      <protection locked="0"/>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4" fillId="3" borderId="46" xfId="0" applyFont="1" applyFill="1" applyBorder="1" applyAlignment="1">
      <alignment horizontal="left" vertical="center" wrapText="1"/>
    </xf>
    <xf numFmtId="0" fontId="4" fillId="3" borderId="4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1" fillId="4" borderId="3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1" xfId="0" applyFont="1" applyFill="1" applyBorder="1" applyAlignment="1">
      <alignment horizontal="center" vertical="center"/>
    </xf>
    <xf numFmtId="0" fontId="0" fillId="4" borderId="39" xfId="0" applyFill="1" applyBorder="1" applyAlignment="1">
      <alignment horizontal="center"/>
    </xf>
    <xf numFmtId="0" fontId="0" fillId="4" borderId="0" xfId="0" applyFill="1" applyAlignment="1">
      <alignment horizontal="center"/>
    </xf>
    <xf numFmtId="0" fontId="1" fillId="2" borderId="33" xfId="0" applyFont="1" applyFill="1" applyBorder="1" applyAlignment="1">
      <alignment horizontal="center" vertical="center"/>
    </xf>
    <xf numFmtId="0" fontId="1" fillId="2" borderId="14"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40"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0" xfId="0" applyFont="1" applyFill="1" applyAlignment="1">
      <alignment horizontal="center" vertical="center"/>
    </xf>
    <xf numFmtId="0" fontId="14" fillId="3" borderId="44"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3" borderId="45"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3" xfId="0" applyFont="1" applyFill="1" applyBorder="1" applyAlignment="1">
      <alignment horizontal="left" vertical="center" wrapText="1"/>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9" fillId="3" borderId="15" xfId="0" applyFont="1" applyFill="1" applyBorder="1" applyAlignment="1">
      <alignment horizontal="left" vertical="center" wrapText="1"/>
    </xf>
    <xf numFmtId="0" fontId="9" fillId="3" borderId="9" xfId="0" applyFont="1" applyFill="1" applyBorder="1" applyAlignment="1">
      <alignment horizontal="left" vertical="center" wrapText="1"/>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0" fillId="4" borderId="11" xfId="0" applyFill="1" applyBorder="1" applyAlignment="1">
      <alignment horizontal="center" vertical="center"/>
    </xf>
    <xf numFmtId="0" fontId="0" fillId="4" borderId="54" xfId="0" applyFill="1" applyBorder="1" applyAlignment="1">
      <alignment horizontal="center" vertical="center"/>
    </xf>
    <xf numFmtId="0" fontId="0" fillId="4" borderId="2" xfId="0" applyFill="1" applyBorder="1" applyAlignment="1">
      <alignment horizontal="center" vertical="center"/>
    </xf>
    <xf numFmtId="0" fontId="0" fillId="4" borderId="55" xfId="0"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0" fillId="3" borderId="64" xfId="0" applyFill="1" applyBorder="1" applyAlignment="1">
      <alignment horizontal="center" vertical="center"/>
    </xf>
    <xf numFmtId="0" fontId="0" fillId="3" borderId="66" xfId="0" applyFill="1" applyBorder="1" applyAlignment="1">
      <alignment horizontal="center" vertical="center"/>
    </xf>
    <xf numFmtId="0" fontId="0" fillId="3" borderId="15" xfId="0" applyFill="1" applyBorder="1" applyAlignment="1">
      <alignment horizontal="left" vertical="center"/>
    </xf>
    <xf numFmtId="0" fontId="0" fillId="3" borderId="7" xfId="0" applyFill="1" applyBorder="1" applyAlignment="1">
      <alignment horizontal="left" vertical="center"/>
    </xf>
    <xf numFmtId="0" fontId="0" fillId="3" borderId="22" xfId="0" applyFill="1" applyBorder="1" applyAlignment="1">
      <alignment horizontal="left" vertical="center"/>
    </xf>
    <xf numFmtId="0" fontId="9" fillId="3" borderId="7" xfId="0" applyFont="1" applyFill="1" applyBorder="1" applyAlignment="1">
      <alignment horizontal="left" vertical="center" wrapText="1"/>
    </xf>
    <xf numFmtId="0" fontId="0" fillId="3" borderId="53" xfId="0" applyFill="1" applyBorder="1" applyAlignment="1">
      <alignment horizontal="center" vertical="center"/>
    </xf>
    <xf numFmtId="0" fontId="0" fillId="3" borderId="71" xfId="0" applyFill="1" applyBorder="1" applyAlignment="1">
      <alignment horizontal="center" vertical="center"/>
    </xf>
    <xf numFmtId="0" fontId="9" fillId="6" borderId="15" xfId="0" applyFont="1" applyFill="1" applyBorder="1" applyAlignment="1">
      <alignment horizontal="left" vertical="center" wrapText="1"/>
    </xf>
    <xf numFmtId="0" fontId="9" fillId="6" borderId="9"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FD32"/>
  <sheetViews>
    <sheetView showGridLines="0" showRowColHeaders="0" showRuler="0" zoomScaleNormal="100" zoomScaleSheetLayoutView="100" zoomScalePageLayoutView="90" workbookViewId="0">
      <selection activeCell="C6" sqref="C6:D6"/>
    </sheetView>
  </sheetViews>
  <sheetFormatPr defaultColWidth="0" defaultRowHeight="15" zeroHeight="1" x14ac:dyDescent="0.25"/>
  <cols>
    <col min="1" max="1" width="8.85546875" style="1" customWidth="1"/>
    <col min="2" max="2" width="15.7109375" customWidth="1"/>
    <col min="3" max="3" width="25.7109375" customWidth="1"/>
    <col min="4" max="4" width="40.7109375" customWidth="1"/>
    <col min="5" max="5" width="8.85546875" style="1" customWidth="1"/>
    <col min="6" max="14" width="8.85546875" style="1" hidden="1" customWidth="1"/>
    <col min="15" max="16384" width="0" style="1" hidden="1"/>
  </cols>
  <sheetData>
    <row r="1" spans="2:12 16384:16384" x14ac:dyDescent="0.25"/>
    <row r="2" spans="2:12 16384:16384" ht="19.899999999999999" customHeight="1" x14ac:dyDescent="0.25">
      <c r="C2" s="72" t="s">
        <v>9</v>
      </c>
      <c r="D2" s="72"/>
    </row>
    <row r="3" spans="2:12 16384:16384" ht="19.899999999999999" customHeight="1" x14ac:dyDescent="0.25">
      <c r="C3" s="71" t="s">
        <v>10</v>
      </c>
      <c r="D3" s="71"/>
    </row>
    <row r="4" spans="2:12 16384:16384" ht="15" customHeight="1" thickBot="1" x14ac:dyDescent="0.3">
      <c r="C4" s="2"/>
    </row>
    <row r="5" spans="2:12 16384:16384" s="3" customFormat="1" ht="25.15" customHeight="1" thickTop="1" x14ac:dyDescent="0.25">
      <c r="B5" s="78" t="s">
        <v>30</v>
      </c>
      <c r="C5" s="79"/>
      <c r="D5" s="80"/>
      <c r="F5" s="4"/>
      <c r="G5" s="4"/>
      <c r="I5" s="5"/>
      <c r="K5" s="5"/>
      <c r="L5" s="4"/>
    </row>
    <row r="6" spans="2:12 16384:16384" ht="19.899999999999999" customHeight="1" x14ac:dyDescent="0.25">
      <c r="B6" s="14" t="s">
        <v>7</v>
      </c>
      <c r="C6" s="73"/>
      <c r="D6" s="74"/>
      <c r="J6" s="2"/>
      <c r="K6" s="2"/>
    </row>
    <row r="7" spans="2:12 16384:16384" ht="19.899999999999999" customHeight="1" x14ac:dyDescent="0.25">
      <c r="B7" s="15" t="s">
        <v>3</v>
      </c>
      <c r="C7" s="75"/>
      <c r="D7" s="74"/>
      <c r="J7" s="2"/>
      <c r="K7" s="2"/>
    </row>
    <row r="8" spans="2:12 16384:16384" ht="19.899999999999999" customHeight="1" x14ac:dyDescent="0.25">
      <c r="B8" s="15" t="s">
        <v>4</v>
      </c>
      <c r="C8" s="76"/>
      <c r="D8" s="77"/>
      <c r="K8" s="2"/>
    </row>
    <row r="9" spans="2:12 16384:16384" ht="15" customHeight="1" x14ac:dyDescent="0.25">
      <c r="B9" s="84"/>
      <c r="C9" s="85"/>
      <c r="D9" s="86"/>
      <c r="J9" s="2"/>
      <c r="K9" s="2"/>
    </row>
    <row r="10" spans="2:12 16384:16384" ht="19.899999999999999" customHeight="1" x14ac:dyDescent="0.25">
      <c r="B10" s="95" t="s">
        <v>2</v>
      </c>
      <c r="C10" s="96"/>
      <c r="D10" s="97"/>
    </row>
    <row r="11" spans="2:12 16384:16384" ht="19.899999999999999" customHeight="1" x14ac:dyDescent="0.25">
      <c r="B11" s="89" t="s">
        <v>0</v>
      </c>
      <c r="C11" s="90"/>
      <c r="D11" s="16" t="s">
        <v>5</v>
      </c>
    </row>
    <row r="12" spans="2:12 16384:16384" ht="19.899999999999999" customHeight="1" x14ac:dyDescent="0.25">
      <c r="B12" s="91" t="s">
        <v>56</v>
      </c>
      <c r="C12" s="92"/>
      <c r="D12" s="17">
        <f>SUM('REF-SHEET2-DONOTMOVE:REF-LASTSHEET-DONOTMOVE'!H16)</f>
        <v>0</v>
      </c>
    </row>
    <row r="13" spans="2:12 16384:16384" ht="19.899999999999999" customHeight="1" x14ac:dyDescent="0.25">
      <c r="B13" s="91" t="s">
        <v>31</v>
      </c>
      <c r="C13" s="92"/>
      <c r="D13" s="17">
        <f>SUM('REF-SHEET2-DONOTMOVE:REF-LASTSHEET-DONOTMOVE'!H25)</f>
        <v>0</v>
      </c>
      <c r="I13" s="6"/>
      <c r="J13" s="6"/>
    </row>
    <row r="14" spans="2:12 16384:16384" ht="19.899999999999999" customHeight="1" x14ac:dyDescent="0.25">
      <c r="B14" s="91" t="s">
        <v>54</v>
      </c>
      <c r="C14" s="92"/>
      <c r="D14" s="17">
        <f>SUM('REF-SHEET2-DONOTMOVE:REF-LASTSHEET-DONOTMOVE'!H26)</f>
        <v>0</v>
      </c>
      <c r="I14" s="6"/>
      <c r="J14" s="6"/>
    </row>
    <row r="15" spans="2:12 16384:16384" ht="19.899999999999999" customHeight="1" x14ac:dyDescent="0.25">
      <c r="B15" s="91" t="s">
        <v>55</v>
      </c>
      <c r="C15" s="92"/>
      <c r="D15" s="17">
        <f>SUM('REF-SHEET2-DONOTMOVE:REF-LASTSHEET-DONOTMOVE'!H27)</f>
        <v>0</v>
      </c>
    </row>
    <row r="16" spans="2:12 16384:16384" ht="19.899999999999999" customHeight="1" x14ac:dyDescent="0.25">
      <c r="B16" s="93" t="s">
        <v>1</v>
      </c>
      <c r="C16" s="94"/>
      <c r="D16" s="18">
        <f>SUM(D12:D15)</f>
        <v>0</v>
      </c>
      <c r="I16" s="6"/>
      <c r="J16" s="6"/>
      <c r="XFD16" s="7"/>
    </row>
    <row r="17" spans="2:10 16384:16384" ht="19.899999999999999" customHeight="1" x14ac:dyDescent="0.25">
      <c r="B17" s="66"/>
      <c r="C17" s="67"/>
      <c r="D17" s="19"/>
      <c r="I17" s="6"/>
      <c r="J17" s="6"/>
      <c r="XFD17" s="7"/>
    </row>
    <row r="18" spans="2:10 16384:16384" ht="19.899999999999999" customHeight="1" x14ac:dyDescent="0.25">
      <c r="B18" s="100" t="s">
        <v>29</v>
      </c>
      <c r="C18" s="101"/>
      <c r="D18" s="20"/>
      <c r="I18" s="6"/>
      <c r="J18" s="6"/>
      <c r="XFD18" s="7"/>
    </row>
    <row r="19" spans="2:10 16384:16384" ht="20.100000000000001" customHeight="1" x14ac:dyDescent="0.25">
      <c r="B19" s="87"/>
      <c r="C19" s="88"/>
      <c r="D19" s="21"/>
      <c r="XFD19" s="7"/>
    </row>
    <row r="20" spans="2:10 16384:16384" s="8" customFormat="1" ht="19.899999999999999" customHeight="1" x14ac:dyDescent="0.25">
      <c r="B20" s="22" t="s">
        <v>6</v>
      </c>
      <c r="C20" s="98" t="s">
        <v>19</v>
      </c>
      <c r="D20" s="99"/>
      <c r="XFD20" s="9"/>
    </row>
    <row r="21" spans="2:10 16384:16384" s="8" customFormat="1" x14ac:dyDescent="0.25">
      <c r="B21" s="63" t="s">
        <v>20</v>
      </c>
      <c r="C21" s="64"/>
      <c r="D21" s="65"/>
      <c r="XFD21" s="9"/>
    </row>
    <row r="22" spans="2:10 16384:16384" s="8" customFormat="1" ht="24.95" customHeight="1" x14ac:dyDescent="0.25">
      <c r="B22" s="63" t="s">
        <v>24</v>
      </c>
      <c r="C22" s="64"/>
      <c r="D22" s="65"/>
      <c r="XFD22" s="9"/>
    </row>
    <row r="23" spans="2:10 16384:16384" s="8" customFormat="1" x14ac:dyDescent="0.25">
      <c r="B23" s="63" t="s">
        <v>21</v>
      </c>
      <c r="C23" s="64"/>
      <c r="D23" s="65"/>
      <c r="XFD23" s="9"/>
    </row>
    <row r="24" spans="2:10 16384:16384" s="8" customFormat="1" ht="45" customHeight="1" x14ac:dyDescent="0.25">
      <c r="B24" s="68" t="s">
        <v>57</v>
      </c>
      <c r="C24" s="69"/>
      <c r="D24" s="70"/>
      <c r="XFD24" s="9"/>
    </row>
    <row r="25" spans="2:10 16384:16384" s="8" customFormat="1" ht="15" customHeight="1" x14ac:dyDescent="0.25">
      <c r="B25" s="68" t="s">
        <v>52</v>
      </c>
      <c r="C25" s="69"/>
      <c r="D25" s="70"/>
      <c r="XFD25" s="9"/>
    </row>
    <row r="26" spans="2:10 16384:16384" s="8" customFormat="1" ht="24.95" customHeight="1" x14ac:dyDescent="0.25">
      <c r="B26" s="63" t="s">
        <v>26</v>
      </c>
      <c r="C26" s="64"/>
      <c r="D26" s="65"/>
      <c r="XFD26" s="9"/>
    </row>
    <row r="27" spans="2:10 16384:16384" s="8" customFormat="1" ht="35.1" customHeight="1" thickBot="1" x14ac:dyDescent="0.3">
      <c r="B27" s="105" t="s">
        <v>27</v>
      </c>
      <c r="C27" s="106"/>
      <c r="D27" s="107"/>
      <c r="XFD27" s="9"/>
    </row>
    <row r="28" spans="2:10 16384:16384" s="8" customFormat="1" ht="35.1" customHeight="1" thickTop="1" x14ac:dyDescent="0.25">
      <c r="B28" s="102" t="s">
        <v>53</v>
      </c>
      <c r="C28" s="103"/>
      <c r="D28" s="104"/>
      <c r="XFD28" s="9"/>
    </row>
    <row r="29" spans="2:10 16384:16384" s="8" customFormat="1" ht="65.099999999999994" customHeight="1" thickBot="1" x14ac:dyDescent="0.3">
      <c r="B29" s="81" t="s">
        <v>28</v>
      </c>
      <c r="C29" s="82"/>
      <c r="D29" s="83"/>
      <c r="XFD29" s="9"/>
    </row>
    <row r="30" spans="2:10 16384:16384" ht="15.75" thickTop="1" x14ac:dyDescent="0.25"/>
    <row r="31" spans="2:10 16384:16384" x14ac:dyDescent="0.25"/>
    <row r="32" spans="2:10 16384:16384" x14ac:dyDescent="0.25"/>
  </sheetData>
  <sheetProtection sheet="1" selectLockedCells="1"/>
  <mergeCells count="27">
    <mergeCell ref="B29:D29"/>
    <mergeCell ref="B9:D9"/>
    <mergeCell ref="B19:C19"/>
    <mergeCell ref="B11:C11"/>
    <mergeCell ref="B12:C12"/>
    <mergeCell ref="B13:C13"/>
    <mergeCell ref="B16:C16"/>
    <mergeCell ref="B15:C15"/>
    <mergeCell ref="B10:D10"/>
    <mergeCell ref="C20:D20"/>
    <mergeCell ref="B21:D21"/>
    <mergeCell ref="B18:C18"/>
    <mergeCell ref="B23:D23"/>
    <mergeCell ref="B28:D28"/>
    <mergeCell ref="B14:C14"/>
    <mergeCell ref="B27:D27"/>
    <mergeCell ref="C3:D3"/>
    <mergeCell ref="C2:D2"/>
    <mergeCell ref="C6:D6"/>
    <mergeCell ref="C7:D7"/>
    <mergeCell ref="C8:D8"/>
    <mergeCell ref="B5:D5"/>
    <mergeCell ref="B22:D22"/>
    <mergeCell ref="B17:C17"/>
    <mergeCell ref="B24:D24"/>
    <mergeCell ref="B26:D26"/>
    <mergeCell ref="B25:D25"/>
  </mergeCells>
  <printOptions horizontalCentered="1"/>
  <pageMargins left="1" right="1" top="1" bottom="1" header="0.5" footer="0.5"/>
  <pageSetup scale="9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dimension ref="B2"/>
  <sheetViews>
    <sheetView workbookViewId="0"/>
  </sheetViews>
  <sheetFormatPr defaultRowHeight="15" x14ac:dyDescent="0.25"/>
  <sheetData>
    <row r="2" spans="2:2" x14ac:dyDescent="0.25">
      <c r="B2" t="s">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7D3C-08C9-4433-B4BD-3DB62DBD02AD}">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59</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C11:D11"/>
    <mergeCell ref="C19:D19"/>
    <mergeCell ref="C18:D18"/>
    <mergeCell ref="C20:D20"/>
    <mergeCell ref="B17:B24"/>
    <mergeCell ref="C17:D17"/>
    <mergeCell ref="C21:D21"/>
    <mergeCell ref="B7:B15"/>
    <mergeCell ref="C12:D12"/>
    <mergeCell ref="B2:H2"/>
    <mergeCell ref="F3:H3"/>
    <mergeCell ref="F4:H4"/>
    <mergeCell ref="C3:D3"/>
    <mergeCell ref="C4:D4"/>
    <mergeCell ref="C6:D6"/>
    <mergeCell ref="C10:D10"/>
    <mergeCell ref="C7:D7"/>
    <mergeCell ref="C8:D8"/>
    <mergeCell ref="C9:D9"/>
  </mergeCells>
  <printOptions horizontalCentered="1" verticalCentered="1"/>
  <pageMargins left="0.7" right="0.7" top="0.75" bottom="0.75" header="0.3" footer="0.3"/>
  <pageSetup scale="89" orientation="landscape" r:id="rId1"/>
  <headerFooter>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F8221-2C4C-4C2D-BDF8-F6441DCC1EE2}">
  <sheetPr>
    <pageSetUpPr fitToPage="1"/>
  </sheetPr>
  <dimension ref="A1:I37"/>
  <sheetViews>
    <sheetView showGridLines="0" showRowColHeaders="0" topLeftCell="B1" zoomScale="80" zoomScaleNormal="80" zoomScaleSheetLayoutView="100" workbookViewId="0">
      <selection activeCell="F3" sqref="F3:H3"/>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87</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D8614-AF7F-41FC-81E3-D1643EA6B324}">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61</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AFBD9-9F99-42F5-B047-E077AE758381}">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62</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669A4-E1DA-4AB9-B9F3-111125C975DB}">
  <sheetPr>
    <pageSetUpPr fitToPage="1"/>
  </sheetPr>
  <dimension ref="A1:I37"/>
  <sheetViews>
    <sheetView showGridLines="0" showRowColHeaders="0" topLeftCell="B1" zoomScale="80" zoomScaleNormal="80" zoomScaleSheetLayoutView="100" workbookViewId="0">
      <selection activeCell="C4" sqref="C4:D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63</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39689-9AD9-4627-A838-E467D660EEBB}">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64</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5FB58-CF6C-45D9-897D-6FBBD22B45CF}">
  <sheetPr>
    <pageSetUpPr fitToPage="1"/>
  </sheetPr>
  <dimension ref="A1:I37"/>
  <sheetViews>
    <sheetView showGridLines="0" showRowColHeaders="0" topLeftCell="B1" zoomScale="80" zoomScaleNormal="80" zoomScaleSheetLayoutView="100" workbookViewId="0">
      <selection activeCell="C4" sqref="C4:D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65</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BF7FC-CE15-459D-9D01-818FC042E0C8}">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66</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68FEB-1824-4A32-BB04-3DF2CB0D9F74}">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67</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B040B-765F-45EF-BF55-622B797B0243}">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68</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148E5-7DB5-49E4-AB70-501F773CB464}">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69</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E4D23-6066-4573-926C-4A7B84597226}">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70</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4AFE7-14DB-4EAB-9883-26DA57D6BFC4}">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71</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9EDE4-9508-4568-82C6-3F4E5A6FFD2A}">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72</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FA5AD-5BCB-46E9-A1D0-4929909A8C4F}">
  <sheetPr>
    <pageSetUpPr fitToPage="1"/>
  </sheetPr>
  <dimension ref="A1:I37"/>
  <sheetViews>
    <sheetView showGridLines="0" showRowColHeaders="0" zoomScale="80" zoomScaleNormal="80" zoomScaleSheetLayoutView="100" workbookViewId="0">
      <selection activeCell="F3" sqref="F3:H3"/>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86</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9EE36-41C2-4872-A72F-1B6E1165D919}">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73</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15607-A1AE-479F-8E2E-19395C60A1C1}">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74</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81626-BA44-485B-8751-414BBF856B08}">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75</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9C4ED-C69F-444C-953D-F6EB53C7D6A4}">
  <sheetPr>
    <pageSetUpPr fitToPage="1"/>
  </sheetPr>
  <dimension ref="A1:I37"/>
  <sheetViews>
    <sheetView showGridLines="0" showRowColHeaders="0" topLeftCell="B1" zoomScale="80" zoomScaleNormal="80" zoomScaleSheetLayoutView="100" workbookViewId="0">
      <selection activeCell="F4" sqref="F4:H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76</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C7679-7941-4395-B94B-1D0CDB546C35}">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78</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9A3BD-C4AD-448A-A248-0548EED15646}">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88</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00F56-D790-49D9-845E-CC8936A0E2AD}">
  <sheetPr>
    <pageSetUpPr fitToPage="1"/>
  </sheetPr>
  <dimension ref="A1:I37"/>
  <sheetViews>
    <sheetView showGridLines="0" showRowColHeaders="0" tabSelected="1" zoomScale="80" zoomScaleNormal="80" zoomScaleSheetLayoutView="100" workbookViewId="0">
      <selection activeCell="F4" sqref="F4:H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85</v>
      </c>
      <c r="G3" s="115"/>
      <c r="H3" s="116"/>
    </row>
    <row r="4" spans="2:8" ht="15" customHeight="1" x14ac:dyDescent="0.25">
      <c r="B4" s="36" t="s">
        <v>23</v>
      </c>
      <c r="C4" s="121">
        <v>6</v>
      </c>
      <c r="D4" s="122"/>
      <c r="E4" s="25" t="s">
        <v>11</v>
      </c>
      <c r="F4" s="117" t="s">
        <v>77</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E1F45-A9EC-415E-99BD-02E31CDB65B5}">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84</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EF166-BA79-4E3F-8ACC-9C296F194921}">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79</v>
      </c>
      <c r="G3" s="115"/>
      <c r="H3" s="116"/>
    </row>
    <row r="4" spans="2:8" ht="15" customHeight="1" x14ac:dyDescent="0.25">
      <c r="B4" s="36" t="s">
        <v>23</v>
      </c>
      <c r="C4" s="121">
        <v>6</v>
      </c>
      <c r="D4" s="122"/>
      <c r="E4" s="25" t="s">
        <v>11</v>
      </c>
      <c r="F4" s="117" t="s">
        <v>81</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7E34D-9388-4A87-A416-F7C40DF42408}">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80</v>
      </c>
      <c r="G3" s="115"/>
      <c r="H3" s="116"/>
    </row>
    <row r="4" spans="2:8" ht="15" customHeight="1" x14ac:dyDescent="0.25">
      <c r="B4" s="36" t="s">
        <v>23</v>
      </c>
      <c r="C4" s="121">
        <v>6</v>
      </c>
      <c r="D4" s="122"/>
      <c r="E4" s="25" t="s">
        <v>11</v>
      </c>
      <c r="F4" s="117" t="s">
        <v>81</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38384-7073-4242-B2ED-ABC550122D96}">
  <sheetPr>
    <pageSetUpPr fitToPage="1"/>
  </sheetPr>
  <dimension ref="A1:I37"/>
  <sheetViews>
    <sheetView showGridLines="0" showRowColHeaders="0" zoomScale="80" zoomScaleNormal="80" zoomScaleSheetLayoutView="100" workbookViewId="0">
      <selection activeCell="F3" sqref="F3:H3"/>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82</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9EDAD-4838-4C85-9059-A3CD670FCED3}">
  <sheetPr>
    <pageSetUpPr fitToPage="1"/>
  </sheetPr>
  <dimension ref="A1:I37"/>
  <sheetViews>
    <sheetView showGridLines="0" showRowColHeaders="0" zoomScale="80" zoomScaleNormal="80" zoomScaleSheetLayoutView="100" workbookViewId="0">
      <selection activeCell="F3" sqref="F3:H3"/>
    </sheetView>
  </sheetViews>
  <sheetFormatPr defaultColWidth="0" defaultRowHeight="14.4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83</v>
      </c>
      <c r="G3" s="115"/>
      <c r="H3" s="116"/>
    </row>
    <row r="4" spans="2:8" ht="15" customHeight="1" x14ac:dyDescent="0.25">
      <c r="B4" s="36" t="s">
        <v>23</v>
      </c>
      <c r="C4" s="121">
        <v>6</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dimension ref="B2"/>
  <sheetViews>
    <sheetView workbookViewId="0"/>
  </sheetViews>
  <sheetFormatPr defaultRowHeight="15" x14ac:dyDescent="0.25"/>
  <sheetData>
    <row r="2" spans="2:2" x14ac:dyDescent="0.25">
      <c r="B2"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28</vt:i4>
      </vt:variant>
    </vt:vector>
  </HeadingPairs>
  <TitlesOfParts>
    <vt:vector size="58" baseType="lpstr">
      <vt:lpstr>BID SUMMARY SHEET</vt:lpstr>
      <vt:lpstr>REF-SHEET2-DONOTMOVE</vt:lpstr>
      <vt:lpstr>68 Clear Creekside Dr</vt:lpstr>
      <vt:lpstr>71 Clear Creekside Dr</vt:lpstr>
      <vt:lpstr>76 Clear Creekside Dr</vt:lpstr>
      <vt:lpstr>82 Clear Creekside Dr</vt:lpstr>
      <vt:lpstr>85 Clear Creekside Dr</vt:lpstr>
      <vt:lpstr>93 Clear Creekside Dr</vt:lpstr>
      <vt:lpstr>96 Clear Creekside Dr</vt:lpstr>
      <vt:lpstr>131 Clear Creekside Dr</vt:lpstr>
      <vt:lpstr>132 Clear Creekside Dr</vt:lpstr>
      <vt:lpstr>140 Clear Creekside Dr</vt:lpstr>
      <vt:lpstr>141 Clear Creekside Dr</vt:lpstr>
      <vt:lpstr>150 Clear Creekside Dr</vt:lpstr>
      <vt:lpstr>158 Clear Creekside Dr</vt:lpstr>
      <vt:lpstr>170 Clear Creekside Dr</vt:lpstr>
      <vt:lpstr>173 Clear Creekside Dr</vt:lpstr>
      <vt:lpstr>175 Clear Creekside Dr</vt:lpstr>
      <vt:lpstr>176 Clear Creekside Dr</vt:lpstr>
      <vt:lpstr>239 Leyland Cir</vt:lpstr>
      <vt:lpstr>240 Leyland Cir</vt:lpstr>
      <vt:lpstr>322 Shaws Creek Farm Dr</vt:lpstr>
      <vt:lpstr>482 Heather Marie Dr</vt:lpstr>
      <vt:lpstr>OPTIONED -123 Holly Mountain Ln</vt:lpstr>
      <vt:lpstr>OPTIONED-244 Leyland Cir</vt:lpstr>
      <vt:lpstr>OPTIONED-89 Overridge Dr</vt:lpstr>
      <vt:lpstr>OPTIONED-104 Granite Bridge Ct</vt:lpstr>
      <vt:lpstr>OPTIONED-226 Newport Rd</vt:lpstr>
      <vt:lpstr>OPTIONED-3034 Hebron Rd</vt:lpstr>
      <vt:lpstr>REF-LASTSHEET-DONOTMOVE</vt:lpstr>
      <vt:lpstr>'131 Clear Creekside Dr'!Print_Area</vt:lpstr>
      <vt:lpstr>'132 Clear Creekside Dr'!Print_Area</vt:lpstr>
      <vt:lpstr>'140 Clear Creekside Dr'!Print_Area</vt:lpstr>
      <vt:lpstr>'141 Clear Creekside Dr'!Print_Area</vt:lpstr>
      <vt:lpstr>'150 Clear Creekside Dr'!Print_Area</vt:lpstr>
      <vt:lpstr>'158 Clear Creekside Dr'!Print_Area</vt:lpstr>
      <vt:lpstr>'170 Clear Creekside Dr'!Print_Area</vt:lpstr>
      <vt:lpstr>'173 Clear Creekside Dr'!Print_Area</vt:lpstr>
      <vt:lpstr>'175 Clear Creekside Dr'!Print_Area</vt:lpstr>
      <vt:lpstr>'176 Clear Creekside Dr'!Print_Area</vt:lpstr>
      <vt:lpstr>'239 Leyland Cir'!Print_Area</vt:lpstr>
      <vt:lpstr>'240 Leyland Cir'!Print_Area</vt:lpstr>
      <vt:lpstr>'322 Shaws Creek Farm Dr'!Print_Area</vt:lpstr>
      <vt:lpstr>'482 Heather Marie Dr'!Print_Area</vt:lpstr>
      <vt:lpstr>'68 Clear Creekside Dr'!Print_Area</vt:lpstr>
      <vt:lpstr>'71 Clear Creekside Dr'!Print_Area</vt:lpstr>
      <vt:lpstr>'76 Clear Creekside Dr'!Print_Area</vt:lpstr>
      <vt:lpstr>'82 Clear Creekside Dr'!Print_Area</vt:lpstr>
      <vt:lpstr>'85 Clear Creekside Dr'!Print_Area</vt:lpstr>
      <vt:lpstr>'93 Clear Creekside Dr'!Print_Area</vt:lpstr>
      <vt:lpstr>'96 Clear Creekside Dr'!Print_Area</vt:lpstr>
      <vt:lpstr>'BID SUMMARY SHEET'!Print_Area</vt:lpstr>
      <vt:lpstr>'OPTIONED -123 Holly Mountain Ln'!Print_Area</vt:lpstr>
      <vt:lpstr>'OPTIONED-104 Granite Bridge Ct'!Print_Area</vt:lpstr>
      <vt:lpstr>'OPTIONED-226 Newport Rd'!Print_Area</vt:lpstr>
      <vt:lpstr>'OPTIONED-244 Leyland Cir'!Print_Area</vt:lpstr>
      <vt:lpstr>'OPTIONED-3034 Hebron Rd'!Print_Area</vt:lpstr>
      <vt:lpstr>'OPTIONED-89 Overridge Dr'!Print_Area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2026-05-06T14:52:12Z</dcterms:modified>
</cp:coreProperties>
</file>